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2"/>
  </bookViews>
  <sheets>
    <sheet name="Rozvaha" sheetId="1" r:id="rId1"/>
    <sheet name="Výsledovka" sheetId="2" r:id="rId2"/>
    <sheet name="Cash-Flow" sheetId="3" r:id="rId3"/>
  </sheets>
  <definedNames/>
  <calcPr fullCalcOnLoad="1"/>
</workbook>
</file>

<file path=xl/sharedStrings.xml><?xml version="1.0" encoding="utf-8"?>
<sst xmlns="http://schemas.openxmlformats.org/spreadsheetml/2006/main" count="561" uniqueCount="354">
  <si>
    <t>ř.</t>
  </si>
  <si>
    <t>AKTIVA CELKEM (ř. 2+3+31+62)</t>
  </si>
  <si>
    <t>A.</t>
  </si>
  <si>
    <t>POHLEDÁVKY ZA UPSANÝ ZÁKLADNÍ KAPITÁL</t>
  </si>
  <si>
    <t>B.</t>
  </si>
  <si>
    <t>DLOUHODOBÝ MAJETEK (ř. 4+13+23)</t>
  </si>
  <si>
    <t>B.I.</t>
  </si>
  <si>
    <t>DLOUHODOBÝ NEHMOTNÝ MAJETEK (ř. 5 až 12)</t>
  </si>
  <si>
    <t>1.</t>
  </si>
  <si>
    <t xml:space="preserve">Zřizovací výdaje </t>
  </si>
  <si>
    <t>2.</t>
  </si>
  <si>
    <t>Nehmotné výsledky výzkumu a vývoje</t>
  </si>
  <si>
    <t>3.</t>
  </si>
  <si>
    <t xml:space="preserve">Software  </t>
  </si>
  <si>
    <t>4.</t>
  </si>
  <si>
    <t>Ocenitelná práva</t>
  </si>
  <si>
    <t>5.</t>
  </si>
  <si>
    <t>Goodwill</t>
  </si>
  <si>
    <t>6.</t>
  </si>
  <si>
    <t>Jiný dlouhodobý nehmotný majetek</t>
  </si>
  <si>
    <t>7.</t>
  </si>
  <si>
    <t>Nedokočený dlouhodobý nehmotný majetek</t>
  </si>
  <si>
    <t>8.</t>
  </si>
  <si>
    <t>Poskytnuté zálohy na dlouhodobý nehmotný majetek</t>
  </si>
  <si>
    <t>B.II.</t>
  </si>
  <si>
    <t>DLOUHODOBÝ HMOTNÝ MAJETEK (ř. 14 až 22)</t>
  </si>
  <si>
    <t>Pozemky</t>
  </si>
  <si>
    <t>Stavby</t>
  </si>
  <si>
    <t>Samostatné movité věci a soubory movitých věcí</t>
  </si>
  <si>
    <t>Pěstitelské celky trvalých porostů</t>
  </si>
  <si>
    <t>Základní stádo a tažná zvířata</t>
  </si>
  <si>
    <t>Jiný dlouhodobý hmotný majetek</t>
  </si>
  <si>
    <t>Nedokončený dlouhodobý hmotný majetek</t>
  </si>
  <si>
    <t>Poskytnuté zálohy na dlouhodobý hmotný majetek</t>
  </si>
  <si>
    <t>9.</t>
  </si>
  <si>
    <t>Oceňovací rozdíl k nabytému majetku</t>
  </si>
  <si>
    <t>B.III.</t>
  </si>
  <si>
    <t>DLOUHODOBÝ FINANČNÍ MAJETEK (ř. 24 až 30)</t>
  </si>
  <si>
    <t>Podíly v ovládaných a řízených osobách</t>
  </si>
  <si>
    <t>Podíly v účetních jednotkách pod podstatným vlivem</t>
  </si>
  <si>
    <t>Ostatní dlouhodobé cenné papíry a podíly</t>
  </si>
  <si>
    <t>Půjčky a úvěry ovládaným a řízeným osobám a účetním jednotkám pod podstatným vlivem</t>
  </si>
  <si>
    <t>Jiný dlouhodobý finanční majetek</t>
  </si>
  <si>
    <t>Pořizovaný dlouhodobý finanční majetek</t>
  </si>
  <si>
    <t>Poskytnuté zálohy na dlouhodobý finanční majetek</t>
  </si>
  <si>
    <t>C.</t>
  </si>
  <si>
    <t>OBĚŽNÁ AKTIVA (ř. 32+39+47+57)</t>
  </si>
  <si>
    <t>C.I.</t>
  </si>
  <si>
    <t>ZÁSOBY (ř. 33 až 38)</t>
  </si>
  <si>
    <t>Materiál</t>
  </si>
  <si>
    <t>Nedokončená výroba a polotovary</t>
  </si>
  <si>
    <t>Výrobky</t>
  </si>
  <si>
    <t xml:space="preserve">Zvířata </t>
  </si>
  <si>
    <t>Zboží</t>
  </si>
  <si>
    <t>Poskytnuté zálohy na zásoby</t>
  </si>
  <si>
    <t>C.II.</t>
  </si>
  <si>
    <t>DLOUHODOBÉ POHLEDÁVKY (ř. 40 až 46)</t>
  </si>
  <si>
    <t>Pohledávky z obchodních vztahů</t>
  </si>
  <si>
    <t>Pohledávky za ovládanými a řízenými osobami</t>
  </si>
  <si>
    <t>Pohledávky za účetními jednotkami pod podst. vlivem</t>
  </si>
  <si>
    <t>Pohledávky za společníky, členy družstva a za účastníky sdružení</t>
  </si>
  <si>
    <t>Dohadné účty aktivní</t>
  </si>
  <si>
    <t>Jiné pohledávky</t>
  </si>
  <si>
    <t>Odložená daňová pohledávka</t>
  </si>
  <si>
    <t>C.III.</t>
  </si>
  <si>
    <t xml:space="preserve">KRÁTKODOBÉ POHLEDÁVKY (ř. 48 až 56) </t>
  </si>
  <si>
    <t>Sociální zabezpečení a zdravotní pojištění</t>
  </si>
  <si>
    <t>Stát - daňové pohledávky</t>
  </si>
  <si>
    <t>Ostatní poskytnuté zálohy</t>
  </si>
  <si>
    <t>C.IV.</t>
  </si>
  <si>
    <t>KRÁTODOBÝ FINANČNÍ MAJETEK (ř. 58 až 61)</t>
  </si>
  <si>
    <t>Peníze</t>
  </si>
  <si>
    <t>Účty v bankách</t>
  </si>
  <si>
    <t xml:space="preserve">Krátkodobé cenné papíry a podíly </t>
  </si>
  <si>
    <t>Pořizovaný krátkodobý finanční majetek</t>
  </si>
  <si>
    <t>D.I.</t>
  </si>
  <si>
    <t>ČASOVÉ ROZLIŠENÍ (ř. 63 až 65)</t>
  </si>
  <si>
    <t>Náklady příštích období</t>
  </si>
  <si>
    <t>Komplexní náklady příštích období</t>
  </si>
  <si>
    <t>Příjmy příštích období</t>
  </si>
  <si>
    <t>PASIVA CELKEM (ř. 67+84+117)</t>
  </si>
  <si>
    <t xml:space="preserve">A. </t>
  </si>
  <si>
    <t>VLASTNÍ KAPITÁL (ř. 68+72+77+80+83)</t>
  </si>
  <si>
    <t>A.I.</t>
  </si>
  <si>
    <t>ZÁKLADNÍ KAPITÁL (ř. 69 až 71)</t>
  </si>
  <si>
    <t>Základní kapitál</t>
  </si>
  <si>
    <t>Vlastní akcie a vlastní obchodní podíly (-)</t>
  </si>
  <si>
    <t>Změny základního kapitálu</t>
  </si>
  <si>
    <t>A.II.</t>
  </si>
  <si>
    <t>KAPITÁLOVÉ FONDY  (ř. 73 až 76)</t>
  </si>
  <si>
    <t>Emisní ážio</t>
  </si>
  <si>
    <t>Ostatní kapitálové fondy</t>
  </si>
  <si>
    <t>Oceňovací rozdíly z přecenění majetku a závazků</t>
  </si>
  <si>
    <t>Oceňovací rozdíly z přecenění při přeměnách</t>
  </si>
  <si>
    <t>A.III.</t>
  </si>
  <si>
    <t>REZERV. FONDY, NEDĚLITELNÝ FOND A OSTATNÍ FONDY ZE ZISKU (ř. 78 až 79)</t>
  </si>
  <si>
    <t>Zákonný rezervní fond / Nedělitelný fond</t>
  </si>
  <si>
    <t>Statutární a ostatní fondy</t>
  </si>
  <si>
    <t>A.IV.</t>
  </si>
  <si>
    <t>VÝSLEDEK HOSP. MINULÝCH LET (ř. 81+82)</t>
  </si>
  <si>
    <t xml:space="preserve">Nerozdělený zisk minulých let </t>
  </si>
  <si>
    <t>Neuhrazená ztráta minulých let</t>
  </si>
  <si>
    <t>A.V.</t>
  </si>
  <si>
    <t>VÝSLEDEK HOSPODAŘENÍ BĚŽ. ÚČETNÍHO OBDOBÍ /+-/</t>
  </si>
  <si>
    <t>CIZI ZDROJE (ř. 85+90+101+113)</t>
  </si>
  <si>
    <t>REZERVY (ř. 86 až 89)</t>
  </si>
  <si>
    <t>Rezervy podle zvláštních právních předpisů</t>
  </si>
  <si>
    <t>Rezerva na důchody a podobné závazky</t>
  </si>
  <si>
    <t>Rezerva na daň z příjmů</t>
  </si>
  <si>
    <t>Ostatní rezervy</t>
  </si>
  <si>
    <t>DLOUHODOBÉ ZÁVAZKY (ř. 91 až 100)</t>
  </si>
  <si>
    <t>Závazky z obchodních vztahů</t>
  </si>
  <si>
    <t>Závazky k ovládaným a řízeným osobám</t>
  </si>
  <si>
    <t>Závazky k účetním jednotkám pod podstatným vlivem</t>
  </si>
  <si>
    <t>Závazky ke společníkům, členům družstva a k účastníkům sdružení</t>
  </si>
  <si>
    <t>Dlouhodobé přijaté zálohy</t>
  </si>
  <si>
    <t xml:space="preserve">Vydané dluhopisy </t>
  </si>
  <si>
    <t>Dlouhodobé směnky k úhradě</t>
  </si>
  <si>
    <t xml:space="preserve">8. </t>
  </si>
  <si>
    <t>Dohadné účty pasivní</t>
  </si>
  <si>
    <t>Jiné závazky</t>
  </si>
  <si>
    <t>10.</t>
  </si>
  <si>
    <t>Odložený daňový závazek</t>
  </si>
  <si>
    <t>KRÁTKODOBÉ ZÁVAZKY (ř. 102 až 112)</t>
  </si>
  <si>
    <t xml:space="preserve">Závazky z obchodních vztahů </t>
  </si>
  <si>
    <t>Závazky k zaměstnancům</t>
  </si>
  <si>
    <t>Závazky ze sociálního zabezpečení a zdravotního pojištění</t>
  </si>
  <si>
    <t>Stát - daňové závazky a dotace</t>
  </si>
  <si>
    <t>Krátkodobé přijaté zálohy</t>
  </si>
  <si>
    <t>11.</t>
  </si>
  <si>
    <t>B.IV.</t>
  </si>
  <si>
    <t>BANKOVNÍ ÚVĚRY A VÝPOMOCI  (ř. 114 až 116)</t>
  </si>
  <si>
    <t>Bankovní úvěry dlouhodobé</t>
  </si>
  <si>
    <t>Krátkodobé bankovní úvěry</t>
  </si>
  <si>
    <t>Krátkodobé finanční výpomoci</t>
  </si>
  <si>
    <t>ČASOVÉ ROZLIŠENÍ (ř. 118 až 119)</t>
  </si>
  <si>
    <t xml:space="preserve">Výdaje příštích období </t>
  </si>
  <si>
    <t xml:space="preserve">Výnosy příštích období </t>
  </si>
  <si>
    <t>Číslo řádku c</t>
  </si>
  <si>
    <t>Označení       a</t>
  </si>
  <si>
    <t>TEXT                                                                                                                     b</t>
  </si>
  <si>
    <t>01</t>
  </si>
  <si>
    <t>I.</t>
  </si>
  <si>
    <t>Tržby za prodej zboží</t>
  </si>
  <si>
    <t>02</t>
  </si>
  <si>
    <t>Náklady vynaložené na prodané zboží</t>
  </si>
  <si>
    <t>03</t>
  </si>
  <si>
    <t>+</t>
  </si>
  <si>
    <t xml:space="preserve">Obchodní marže                                                       </t>
  </si>
  <si>
    <t>04</t>
  </si>
  <si>
    <t>II.</t>
  </si>
  <si>
    <t xml:space="preserve">Výkony                                                            </t>
  </si>
  <si>
    <t>05</t>
  </si>
  <si>
    <t xml:space="preserve">       II.    1.</t>
  </si>
  <si>
    <t>Tržby za prodej vlastních výrobků a služeb</t>
  </si>
  <si>
    <t>06</t>
  </si>
  <si>
    <t>Změna stavu zásob vlastní činnosti</t>
  </si>
  <si>
    <t>07</t>
  </si>
  <si>
    <t>Aktivace</t>
  </si>
  <si>
    <t>08</t>
  </si>
  <si>
    <t xml:space="preserve">Výkonová spotřeba                                                  </t>
  </si>
  <si>
    <t>09</t>
  </si>
  <si>
    <t>B.           1.</t>
  </si>
  <si>
    <t>Spotřeba materiálu a energie</t>
  </si>
  <si>
    <t>10</t>
  </si>
  <si>
    <t>B.           2.</t>
  </si>
  <si>
    <t>Služby</t>
  </si>
  <si>
    <t>11</t>
  </si>
  <si>
    <t xml:space="preserve">Přidaná hodnota                                              </t>
  </si>
  <si>
    <t>12</t>
  </si>
  <si>
    <t>Osobní náklady</t>
  </si>
  <si>
    <t>13</t>
  </si>
  <si>
    <t>C.           1.</t>
  </si>
  <si>
    <t>Mzdové náklady</t>
  </si>
  <si>
    <t>14</t>
  </si>
  <si>
    <t>C.           2.</t>
  </si>
  <si>
    <t>Odměny členům orgánu společnosti a družstva</t>
  </si>
  <si>
    <t>15</t>
  </si>
  <si>
    <t>C.           3.</t>
  </si>
  <si>
    <t>Náklady na sociální zabezpečení a zdravotní pojištění</t>
  </si>
  <si>
    <t>16</t>
  </si>
  <si>
    <t>C.           4.</t>
  </si>
  <si>
    <t>Sociální náklady</t>
  </si>
  <si>
    <t>17</t>
  </si>
  <si>
    <t>D.</t>
  </si>
  <si>
    <t>Daně a poplatky</t>
  </si>
  <si>
    <t>18</t>
  </si>
  <si>
    <t>E.</t>
  </si>
  <si>
    <t>Odpisy dlouhodobého nehmotného a hmotného majetku</t>
  </si>
  <si>
    <t>19</t>
  </si>
  <si>
    <t xml:space="preserve">      III.</t>
  </si>
  <si>
    <t>Tržby z prodeje dlouhodobého majetku a materiálu</t>
  </si>
  <si>
    <t>20</t>
  </si>
  <si>
    <t>III. 1</t>
  </si>
  <si>
    <t>Tržby z prodeje dlouhodobého majetku</t>
  </si>
  <si>
    <t>21</t>
  </si>
  <si>
    <t>III. 2</t>
  </si>
  <si>
    <t>Tržby z prodeje materiálu</t>
  </si>
  <si>
    <t>22</t>
  </si>
  <si>
    <t>F.</t>
  </si>
  <si>
    <t>Zůstatková cena prodaného dlouhodobého majetku a materiálu
                                                                                                (ř. 23 + 24)</t>
  </si>
  <si>
    <t>23</t>
  </si>
  <si>
    <t>F.1</t>
  </si>
  <si>
    <t>Zůstatková cena prodaného dlouhodobého majetku</t>
  </si>
  <si>
    <t>24</t>
  </si>
  <si>
    <t>F.2</t>
  </si>
  <si>
    <t>Prodaný materiál</t>
  </si>
  <si>
    <t>25</t>
  </si>
  <si>
    <t>G.</t>
  </si>
  <si>
    <t>Změna stavu rezerv a opravných položek v provozní oblasti
a komplexních nákladů příštích období (+/-)</t>
  </si>
  <si>
    <t>26</t>
  </si>
  <si>
    <t>IV.</t>
  </si>
  <si>
    <t>Ostatní provozní výnosy</t>
  </si>
  <si>
    <t>27</t>
  </si>
  <si>
    <t>H.</t>
  </si>
  <si>
    <t>Ostatní provozní náklady</t>
  </si>
  <si>
    <t>28</t>
  </si>
  <si>
    <t>V.</t>
  </si>
  <si>
    <t>Převod provozních výnosů</t>
  </si>
  <si>
    <t>29</t>
  </si>
  <si>
    <t>Převod provozních nákladů</t>
  </si>
  <si>
    <t>30</t>
  </si>
  <si>
    <t>*</t>
  </si>
  <si>
    <t>Provozní výsledek hospodaření                                                                                                                       [ř. 11 - 12 - 17- 18 + 19 - 22 - (+/-25) + 26 - 27 + (-28) - (-29)]</t>
  </si>
  <si>
    <t>VI.</t>
  </si>
  <si>
    <t>Tržby z prodeje cenných papírů a podílů</t>
  </si>
  <si>
    <t>J.</t>
  </si>
  <si>
    <t>Prodané cenné papíry a podíly</t>
  </si>
  <si>
    <t xml:space="preserve">     VII.</t>
  </si>
  <si>
    <t>Výnosy z dlouhodobého finančního majetku</t>
  </si>
  <si>
    <t>VII. 1.</t>
  </si>
  <si>
    <t>Výnosy z podílů ovládaných a řízených osobách a v účetních
jednotkách pod podstatným vlivem</t>
  </si>
  <si>
    <t>VII. 2.</t>
  </si>
  <si>
    <t>Výnosy z ostatních dlouhodobých cenných papírů a podílů</t>
  </si>
  <si>
    <t>VII. 3.</t>
  </si>
  <si>
    <t>Výnosy z ostatního dlouhodobého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</si>
  <si>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</si>
  <si>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</si>
  <si>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</si>
  <si>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</si>
  <si>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</si>
  <si>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cenných papírů a derivátů</t>
  </si>
  <si>
    <t>L.</t>
  </si>
  <si>
    <t>Náklady z přecenění majetkových papírů a derivátů</t>
  </si>
  <si>
    <t>M.</t>
  </si>
  <si>
    <t>Změna stavu rezerv a opravných položek ve finanční oblasti          (+/-)</t>
  </si>
  <si>
    <t>X.</t>
  </si>
  <si>
    <t>Výnosové úroky</t>
  </si>
  <si>
    <t>N.</t>
  </si>
  <si>
    <t>Nákladové úroky</t>
  </si>
  <si>
    <t>XI.</t>
  </si>
  <si>
    <t>Ostatní finanční výnosy</t>
  </si>
  <si>
    <t>O.</t>
  </si>
  <si>
    <t>Ostatní finanční náklady</t>
  </si>
  <si>
    <t>XII.</t>
  </si>
  <si>
    <t>Převod finančních  výnosů</t>
  </si>
  <si>
    <t>P.</t>
  </si>
  <si>
    <t>Převod finančních nákladů</t>
  </si>
  <si>
    <t>Finanční výsledek hospodaření                                                                                            [ř. 31 - 32 + 33 + 37 - 38 + 39 - 40 - (+/- 41) + 42 - 43 + 44 - 45 + (- 46) - (- 47)]</t>
  </si>
  <si>
    <t>Q.</t>
  </si>
  <si>
    <t xml:space="preserve">Daň z příjmů za běžnou činnost                             </t>
  </si>
  <si>
    <t>Q. 1.</t>
  </si>
  <si>
    <t>- splatná</t>
  </si>
  <si>
    <t>Q. 2.</t>
  </si>
  <si>
    <t>- odložená</t>
  </si>
  <si>
    <t>**</t>
  </si>
  <si>
    <t xml:space="preserve">Výsledek hospodaření za běžnou činnost          </t>
  </si>
  <si>
    <t>XIII.</t>
  </si>
  <si>
    <t>Mimořádné výnosy</t>
  </si>
  <si>
    <t>R.</t>
  </si>
  <si>
    <t>Mimořádné náklady</t>
  </si>
  <si>
    <t>S.</t>
  </si>
  <si>
    <t xml:space="preserve">Daň z příjmů z mimořádné činnosti                      </t>
  </si>
  <si>
    <t>S.1.</t>
  </si>
  <si>
    <t>S.2.</t>
  </si>
  <si>
    <t xml:space="preserve">Mimořádný výsledek hospodaření                      </t>
  </si>
  <si>
    <t>W.</t>
  </si>
  <si>
    <t>Převod podílu na  výsledku hospodaření společníkům (+/-)</t>
  </si>
  <si>
    <t>***</t>
  </si>
  <si>
    <t xml:space="preserve">Výsledek hospodaření za účetní období (+/-)      </t>
  </si>
  <si>
    <t>Přehled o peněžních tocích (cash-flow)  2004</t>
  </si>
  <si>
    <t>Stav peněžních prostředků a peněžních ekvivalentů na začátku úč. období</t>
  </si>
  <si>
    <t>Z.</t>
  </si>
  <si>
    <t>Účetní zisk nebo ztráta z běžné činnosti před zdaněním</t>
  </si>
  <si>
    <t>A.1.</t>
  </si>
  <si>
    <t>Úpravy o nepeněžní operace</t>
  </si>
  <si>
    <t xml:space="preserve">A.1.1.  </t>
  </si>
  <si>
    <t>Odpisy stálých aktiv (+) s výjimkou zůstatkové ceny prodaných stálých aktiv</t>
  </si>
  <si>
    <t>Umořování opravné položky k nabytému majetku (+/-)</t>
  </si>
  <si>
    <t>A.1.2.</t>
  </si>
  <si>
    <t>Změna stavu opravných položek, změna stavu rezerv</t>
  </si>
  <si>
    <t>A.1.3.</t>
  </si>
  <si>
    <t>Zisk (ztráta) z prodeje stálých aktiv (-/+)</t>
  </si>
  <si>
    <t>A.1.4.</t>
  </si>
  <si>
    <r>
      <t xml:space="preserve">Výnosy z dividend a podílů na zisku (-) </t>
    </r>
    <r>
      <rPr>
        <i/>
        <sz val="9"/>
        <rFont val="Arial CE"/>
        <family val="2"/>
      </rPr>
      <t>(s výjimkou investičních spol. a fondů)</t>
    </r>
  </si>
  <si>
    <t>A.1.5.</t>
  </si>
  <si>
    <r>
      <t xml:space="preserve">Vyúčtované nákladové úroky </t>
    </r>
    <r>
      <rPr>
        <i/>
        <sz val="9"/>
        <rFont val="Arial CE"/>
        <family val="2"/>
      </rPr>
      <t>(s výjimkou kapitalizovaných úroků) (+)</t>
    </r>
  </si>
  <si>
    <t>Vyúčtované výnosové úroky (-)</t>
  </si>
  <si>
    <t>A.1.6.</t>
  </si>
  <si>
    <t>Případné úpravy a ostatní nepeněžní operace</t>
  </si>
  <si>
    <t>A*</t>
  </si>
  <si>
    <r>
      <t xml:space="preserve">Čistý peněžní tok z provozní činnosti před zdaněním, změnami pracovního kapitálu a mimořádnými položkami </t>
    </r>
    <r>
      <rPr>
        <b/>
        <i/>
        <sz val="9"/>
        <rFont val="Arial CE"/>
        <family val="2"/>
      </rPr>
      <t>(Z + A.1.)</t>
    </r>
  </si>
  <si>
    <t>A.2.</t>
  </si>
  <si>
    <t>Změna stavu nepeněžních složek pracovního kapitálu</t>
  </si>
  <si>
    <t>A.2.1.</t>
  </si>
  <si>
    <t>Změna stavu pohledávek z  provozní činnosti (+/-), aktivních účtů časového rozlišení a dohadných účtů aktivních</t>
  </si>
  <si>
    <t>A.2.2.</t>
  </si>
  <si>
    <t>Změna stavu krátkodobých závazků z provozní činnosti (+/-), pasivních účtů časového rozlišení a dlouhodobých účtů pasivních</t>
  </si>
  <si>
    <t>A.2.3.</t>
  </si>
  <si>
    <t>Změna stavu zásob (+/-)</t>
  </si>
  <si>
    <t>A.2.4.</t>
  </si>
  <si>
    <t>Změna stavu krátkodobého finančního majetku nespadajícího do peněžních prostředků a ekvivalentů</t>
  </si>
  <si>
    <t>A**</t>
  </si>
  <si>
    <r>
      <t xml:space="preserve">Čistý peněžní tok z provozní činnosti před zdaněním a mimořádnými položkami </t>
    </r>
    <r>
      <rPr>
        <b/>
        <i/>
        <sz val="9"/>
        <rFont val="Arial CE"/>
        <family val="2"/>
      </rPr>
      <t>(A*+ A.2.)</t>
    </r>
  </si>
  <si>
    <t>A.3.</t>
  </si>
  <si>
    <t>Vyplacené úroky s výjimkou kapitalizovaných  úroků (-)</t>
  </si>
  <si>
    <t>A.4.</t>
  </si>
  <si>
    <r>
      <t xml:space="preserve">Přijaté úroky </t>
    </r>
    <r>
      <rPr>
        <i/>
        <sz val="9"/>
        <rFont val="Arial CE"/>
        <family val="2"/>
      </rPr>
      <t>(s výjimkou investičních spol. a fondů) (+)</t>
    </r>
  </si>
  <si>
    <t>A.5.</t>
  </si>
  <si>
    <t>Zaplacená daň z příjmů za běžnou činnost a za doměrky daně za minulá období (-)</t>
  </si>
  <si>
    <t>A.6.</t>
  </si>
  <si>
    <t>Mimořádný výsledek hospodaření</t>
  </si>
  <si>
    <t>A.7.</t>
  </si>
  <si>
    <t>Přijaté diviendy a podíly na zisku (+)</t>
  </si>
  <si>
    <t>A***</t>
  </si>
  <si>
    <r>
      <t xml:space="preserve">Čistý peněžní tok z provozní činnosti </t>
    </r>
    <r>
      <rPr>
        <b/>
        <i/>
        <sz val="9"/>
        <rFont val="Arial CE"/>
        <family val="2"/>
      </rPr>
      <t>(A**+ A.3.+ A.4.+ A.5.+ A.6.+ A.7.)</t>
    </r>
  </si>
  <si>
    <t>B.1.</t>
  </si>
  <si>
    <t>Výdaje spojené s nabytím stálých aktiv</t>
  </si>
  <si>
    <t>B.2.</t>
  </si>
  <si>
    <t>Příjmy z prodeje stálých aktiv</t>
  </si>
  <si>
    <t>B.3.</t>
  </si>
  <si>
    <t>Půjčky a úvěry spřízněným osobám</t>
  </si>
  <si>
    <t>B***</t>
  </si>
  <si>
    <r>
      <t xml:space="preserve">Čistý peněžní tok vztahující se k investiční činnosti </t>
    </r>
    <r>
      <rPr>
        <b/>
        <i/>
        <sz val="9"/>
        <rFont val="Arial CE"/>
        <family val="2"/>
      </rPr>
      <t>(B.1.+ B.2.+ B.3)</t>
    </r>
  </si>
  <si>
    <t>C.1.</t>
  </si>
  <si>
    <t>Dopady změn dlouhodobých závazků, popř. takových krátkodobých závazků, které spadají do oblasti finanční činnosti (např. některé provozní úvěry) na peněžní prostředky a ekvivalenty</t>
  </si>
  <si>
    <t>C.2.</t>
  </si>
  <si>
    <t>Dopady změn vlastního kapitálu na peněžní prostředky a na peněžní ekvivalenty</t>
  </si>
  <si>
    <t>C.2.1.</t>
  </si>
  <si>
    <t>Zvýšení peněžních prostředků a peněžních ekvivalentů z titulu zvýšení základního kapitálu, emistního ážia, ev. rezervních fondů včetně složených záloh na toto zvýšení (+)</t>
  </si>
  <si>
    <t>C.2.2.</t>
  </si>
  <si>
    <t>Vyplacení podílu na vlastním kapitálu společníkům (-)</t>
  </si>
  <si>
    <t>C.2.3.</t>
  </si>
  <si>
    <t>Další vklady peněžních prostředků společníků a akcionářů</t>
  </si>
  <si>
    <t>C.2.4.</t>
  </si>
  <si>
    <t>Úhrada ztráty společníky (+)</t>
  </si>
  <si>
    <t>C.2.5.</t>
  </si>
  <si>
    <t>Přímé platby na vrub fondů (-)</t>
  </si>
  <si>
    <t>C.2.6.</t>
  </si>
  <si>
    <t>Vyplacené dividendy nebo podíly na zisku včetně zaplacené srážkové daně vztahující se k těmto nárokům a včetně finančního vypořádání se společníky v. o. s. a komplementáři u k. s. (-)</t>
  </si>
  <si>
    <t>C***</t>
  </si>
  <si>
    <r>
      <t xml:space="preserve">Čistý peněžní tok vztahující se k finanční činnosti </t>
    </r>
    <r>
      <rPr>
        <b/>
        <i/>
        <sz val="9"/>
        <rFont val="Arial CE"/>
        <family val="2"/>
      </rPr>
      <t>(C.1.+ C.2.)</t>
    </r>
  </si>
  <si>
    <r>
      <t xml:space="preserve">Čisté zvýšení, resp. snížení peněžních prostředků  </t>
    </r>
    <r>
      <rPr>
        <i/>
        <sz val="9"/>
        <rFont val="Arial CE"/>
        <family val="2"/>
      </rPr>
      <t>(A***+ B***+ C***)</t>
    </r>
  </si>
  <si>
    <r>
      <t xml:space="preserve">Stav peněžních prostředků a peněžních ekvivalentů na konci období </t>
    </r>
    <r>
      <rPr>
        <b/>
        <i/>
        <sz val="9"/>
        <rFont val="Arial CE"/>
        <family val="2"/>
      </rPr>
      <t>(P+F)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</si>
</sst>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9"/>
      <name val="Arial CE"/>
      <family val="0"/>
    </font>
    <font>
      <b/>
      <sz val="11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/>
    </xf>
    <xf numFmtId="164" fontId="1" fillId="0" borderId="8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164" fontId="0" fillId="0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164" fontId="1" fillId="2" borderId="8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164" fontId="0" fillId="0" borderId="15" xfId="0" applyNumberFormat="1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64" fontId="0" fillId="0" borderId="1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164" fontId="0" fillId="0" borderId="12" xfId="0" applyNumberFormat="1" applyFont="1" applyFill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wrapText="1"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/>
    </xf>
    <xf numFmtId="164" fontId="0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2" fillId="0" borderId="26" xfId="0" applyFont="1" applyBorder="1" applyAlignment="1">
      <alignment/>
    </xf>
    <xf numFmtId="164" fontId="0" fillId="0" borderId="27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27" xfId="0" applyFont="1" applyFill="1" applyBorder="1" applyAlignment="1" applyProtection="1">
      <alignment horizontal="center" vertical="justify" wrapText="1"/>
      <protection locked="0"/>
    </xf>
    <xf numFmtId="0" fontId="4" fillId="0" borderId="27" xfId="0" applyFont="1" applyFill="1" applyBorder="1" applyAlignment="1" applyProtection="1">
      <alignment horizontal="center" vertical="justify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2" xfId="0" applyFont="1" applyFill="1" applyBorder="1" applyAlignment="1" applyProtection="1" quotePrefix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left" vertical="center" wrapText="1"/>
      <protection locked="0"/>
    </xf>
    <xf numFmtId="1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 quotePrefix="1">
      <alignment horizontal="center"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4" fillId="4" borderId="27" xfId="0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Fill="1" applyBorder="1" applyAlignment="1" applyProtection="1" quotePrefix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1" fontId="5" fillId="4" borderId="27" xfId="0" applyNumberFormat="1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left" vertical="center" wrapText="1"/>
      <protection locked="0"/>
    </xf>
    <xf numFmtId="1" fontId="4" fillId="4" borderId="27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right" vertical="center"/>
      <protection locked="0"/>
    </xf>
    <xf numFmtId="0" fontId="4" fillId="3" borderId="27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right"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4" fillId="4" borderId="28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4" fillId="3" borderId="28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4" fillId="3" borderId="27" xfId="0" applyFont="1" applyFill="1" applyBorder="1" applyAlignment="1" applyProtection="1">
      <alignment vertical="center" wrapText="1"/>
      <protection locked="0"/>
    </xf>
    <xf numFmtId="0" fontId="4" fillId="4" borderId="27" xfId="0" applyFont="1" applyFill="1" applyBorder="1" applyAlignment="1" applyProtection="1">
      <alignment vertical="center" wrapText="1"/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vertical="center" wrapText="1"/>
      <protection locked="0"/>
    </xf>
    <xf numFmtId="0" fontId="4" fillId="4" borderId="28" xfId="0" applyFont="1" applyFill="1" applyBorder="1" applyAlignment="1" applyProtection="1">
      <alignment vertical="center" wrapText="1"/>
      <protection locked="0"/>
    </xf>
    <xf numFmtId="0" fontId="4" fillId="4" borderId="27" xfId="0" applyFont="1" applyFill="1" applyBorder="1" applyAlignment="1" applyProtection="1" quotePrefix="1">
      <alignment vertical="center" wrapText="1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7" fillId="0" borderId="8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5" borderId="27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4" borderId="8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5" borderId="27" xfId="0" applyFont="1" applyFill="1" applyBorder="1" applyAlignment="1" applyProtection="1">
      <alignment horizontal="center" vertical="center" wrapText="1"/>
      <protection locked="0"/>
    </xf>
    <xf numFmtId="0" fontId="4" fillId="5" borderId="2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5" borderId="15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D1" sqref="D1"/>
    </sheetView>
  </sheetViews>
  <sheetFormatPr defaultColWidth="9.140625" defaultRowHeight="12.75"/>
  <cols>
    <col min="1" max="3" width="5.57421875" style="6" customWidth="1"/>
    <col min="4" max="4" width="45.7109375" style="6" customWidth="1"/>
    <col min="5" max="5" width="13.421875" style="66" customWidth="1"/>
    <col min="6" max="16384" width="9.140625" style="6" customWidth="1"/>
  </cols>
  <sheetData>
    <row r="1" spans="1:8" ht="13.5" thickBot="1">
      <c r="A1" s="1" t="s">
        <v>0</v>
      </c>
      <c r="B1" s="2"/>
      <c r="C1" s="3"/>
      <c r="D1" s="4"/>
      <c r="E1" s="5">
        <v>2004</v>
      </c>
      <c r="F1" s="5">
        <v>2005</v>
      </c>
      <c r="G1" s="5">
        <v>2006</v>
      </c>
      <c r="H1" s="5">
        <v>2007</v>
      </c>
    </row>
    <row r="2" spans="1:8" ht="13.5" thickBot="1">
      <c r="A2" s="7">
        <v>1</v>
      </c>
      <c r="B2" s="8"/>
      <c r="C2" s="9"/>
      <c r="D2" s="10" t="s">
        <v>1</v>
      </c>
      <c r="E2" s="11">
        <f>E3+E4+E32+E63</f>
        <v>0</v>
      </c>
      <c r="F2" s="11">
        <f>F3+F4+F32+F63</f>
        <v>0</v>
      </c>
      <c r="G2" s="11">
        <f>G3+G4+G32+G63</f>
        <v>0</v>
      </c>
      <c r="H2" s="11">
        <f>H3+H4+H32+H63</f>
        <v>0</v>
      </c>
    </row>
    <row r="3" spans="1:8" ht="13.5" thickBot="1">
      <c r="A3" s="12">
        <v>2</v>
      </c>
      <c r="B3" s="13" t="s">
        <v>2</v>
      </c>
      <c r="C3" s="14"/>
      <c r="D3" s="15" t="s">
        <v>3</v>
      </c>
      <c r="E3" s="16"/>
      <c r="F3" s="16"/>
      <c r="G3" s="16"/>
      <c r="H3" s="16"/>
    </row>
    <row r="4" spans="1:8" s="22" customFormat="1" ht="13.5" thickBot="1">
      <c r="A4" s="17">
        <v>3</v>
      </c>
      <c r="B4" s="18" t="s">
        <v>4</v>
      </c>
      <c r="C4" s="19"/>
      <c r="D4" s="20" t="s">
        <v>5</v>
      </c>
      <c r="E4" s="21">
        <f>E5+E14+E24</f>
        <v>0</v>
      </c>
      <c r="F4" s="21">
        <f>F5+F14+F24</f>
        <v>0</v>
      </c>
      <c r="G4" s="21">
        <f>G5+G14+G24</f>
        <v>0</v>
      </c>
      <c r="H4" s="21">
        <f>H5+H14+H24</f>
        <v>0</v>
      </c>
    </row>
    <row r="5" spans="1:8" s="22" customFormat="1" ht="13.5" thickBot="1">
      <c r="A5" s="17">
        <v>4</v>
      </c>
      <c r="B5" s="18" t="s">
        <v>6</v>
      </c>
      <c r="C5" s="19"/>
      <c r="D5" s="20" t="s">
        <v>7</v>
      </c>
      <c r="E5" s="21">
        <f>SUM(E6:E13)</f>
        <v>0</v>
      </c>
      <c r="F5" s="21">
        <f>SUM(F6:F13)</f>
        <v>0</v>
      </c>
      <c r="G5" s="21">
        <f>SUM(G6:G13)</f>
        <v>0</v>
      </c>
      <c r="H5" s="21">
        <f>SUM(H6:H13)</f>
        <v>0</v>
      </c>
    </row>
    <row r="6" spans="1:8" ht="12.75">
      <c r="A6" s="23">
        <v>5</v>
      </c>
      <c r="B6" s="24" t="s">
        <v>6</v>
      </c>
      <c r="C6" s="25" t="s">
        <v>8</v>
      </c>
      <c r="D6" s="26" t="s">
        <v>9</v>
      </c>
      <c r="E6" s="27"/>
      <c r="F6" s="27"/>
      <c r="G6" s="27"/>
      <c r="H6" s="27"/>
    </row>
    <row r="7" spans="1:8" ht="12.75">
      <c r="A7" s="23">
        <v>6</v>
      </c>
      <c r="B7" s="24" t="s">
        <v>6</v>
      </c>
      <c r="C7" s="25" t="s">
        <v>10</v>
      </c>
      <c r="D7" s="26" t="s">
        <v>11</v>
      </c>
      <c r="E7" s="27"/>
      <c r="F7" s="27"/>
      <c r="G7" s="27"/>
      <c r="H7" s="27"/>
    </row>
    <row r="8" spans="1:8" ht="12.75">
      <c r="A8" s="23">
        <v>7</v>
      </c>
      <c r="B8" s="24" t="s">
        <v>6</v>
      </c>
      <c r="C8" s="25" t="s">
        <v>12</v>
      </c>
      <c r="D8" s="26" t="s">
        <v>13</v>
      </c>
      <c r="E8" s="27"/>
      <c r="F8" s="27"/>
      <c r="G8" s="27"/>
      <c r="H8" s="27"/>
    </row>
    <row r="9" spans="1:8" ht="12.75">
      <c r="A9" s="23">
        <v>8</v>
      </c>
      <c r="B9" s="24" t="s">
        <v>6</v>
      </c>
      <c r="C9" s="25" t="s">
        <v>14</v>
      </c>
      <c r="D9" s="26" t="s">
        <v>15</v>
      </c>
      <c r="E9" s="27"/>
      <c r="F9" s="27"/>
      <c r="G9" s="27"/>
      <c r="H9" s="27"/>
    </row>
    <row r="10" spans="1:8" ht="12.75">
      <c r="A10" s="23">
        <v>9</v>
      </c>
      <c r="B10" s="24" t="s">
        <v>6</v>
      </c>
      <c r="C10" s="25" t="s">
        <v>16</v>
      </c>
      <c r="D10" s="26" t="s">
        <v>17</v>
      </c>
      <c r="E10" s="27"/>
      <c r="F10" s="27"/>
      <c r="G10" s="27"/>
      <c r="H10" s="27"/>
    </row>
    <row r="11" spans="1:8" ht="12.75">
      <c r="A11" s="23">
        <v>10</v>
      </c>
      <c r="B11" s="24" t="s">
        <v>6</v>
      </c>
      <c r="C11" s="25" t="s">
        <v>18</v>
      </c>
      <c r="D11" s="26" t="s">
        <v>19</v>
      </c>
      <c r="E11" s="27"/>
      <c r="F11" s="27"/>
      <c r="G11" s="27"/>
      <c r="H11" s="27"/>
    </row>
    <row r="12" spans="1:8" ht="12.75">
      <c r="A12" s="23">
        <v>11</v>
      </c>
      <c r="B12" s="24" t="s">
        <v>6</v>
      </c>
      <c r="C12" s="25" t="s">
        <v>20</v>
      </c>
      <c r="D12" s="26" t="s">
        <v>21</v>
      </c>
      <c r="E12" s="27"/>
      <c r="F12" s="27"/>
      <c r="G12" s="27"/>
      <c r="H12" s="27"/>
    </row>
    <row r="13" spans="1:8" ht="13.5" thickBot="1">
      <c r="A13" s="28">
        <v>12</v>
      </c>
      <c r="B13" s="29" t="s">
        <v>6</v>
      </c>
      <c r="C13" s="30" t="s">
        <v>22</v>
      </c>
      <c r="D13" s="31" t="s">
        <v>23</v>
      </c>
      <c r="E13" s="32"/>
      <c r="F13" s="32"/>
      <c r="G13" s="32"/>
      <c r="H13" s="32"/>
    </row>
    <row r="14" spans="1:8" s="22" customFormat="1" ht="13.5" thickBot="1">
      <c r="A14" s="17">
        <v>13</v>
      </c>
      <c r="B14" s="18" t="s">
        <v>24</v>
      </c>
      <c r="C14" s="19"/>
      <c r="D14" s="20" t="s">
        <v>25</v>
      </c>
      <c r="E14" s="21">
        <f>SUM(E15:E23)</f>
        <v>0</v>
      </c>
      <c r="F14" s="21">
        <f>SUM(F15:F23)</f>
        <v>0</v>
      </c>
      <c r="G14" s="21">
        <f>SUM(G15:G23)</f>
        <v>0</v>
      </c>
      <c r="H14" s="21">
        <f>SUM(H15:H23)</f>
        <v>0</v>
      </c>
    </row>
    <row r="15" spans="1:8" ht="12.75">
      <c r="A15" s="33">
        <v>14</v>
      </c>
      <c r="B15" s="34" t="s">
        <v>24</v>
      </c>
      <c r="C15" s="35" t="s">
        <v>8</v>
      </c>
      <c r="D15" s="36" t="s">
        <v>26</v>
      </c>
      <c r="E15" s="37"/>
      <c r="F15" s="37"/>
      <c r="G15" s="37"/>
      <c r="H15" s="37"/>
    </row>
    <row r="16" spans="1:8" ht="12.75">
      <c r="A16" s="38">
        <v>15</v>
      </c>
      <c r="B16" s="39" t="s">
        <v>24</v>
      </c>
      <c r="C16" s="40" t="s">
        <v>10</v>
      </c>
      <c r="D16" s="41" t="s">
        <v>27</v>
      </c>
      <c r="E16" s="42"/>
      <c r="F16" s="42"/>
      <c r="G16" s="42"/>
      <c r="H16" s="42"/>
    </row>
    <row r="17" spans="1:8" ht="12.75">
      <c r="A17" s="23">
        <v>16</v>
      </c>
      <c r="B17" s="24" t="s">
        <v>24</v>
      </c>
      <c r="C17" s="25" t="s">
        <v>12</v>
      </c>
      <c r="D17" s="26" t="s">
        <v>28</v>
      </c>
      <c r="E17" s="27"/>
      <c r="F17" s="27"/>
      <c r="G17" s="27"/>
      <c r="H17" s="27"/>
    </row>
    <row r="18" spans="1:8" ht="12.75">
      <c r="A18" s="23">
        <v>17</v>
      </c>
      <c r="B18" s="24" t="s">
        <v>24</v>
      </c>
      <c r="C18" s="25" t="s">
        <v>14</v>
      </c>
      <c r="D18" s="26" t="s">
        <v>29</v>
      </c>
      <c r="E18" s="27"/>
      <c r="F18" s="27"/>
      <c r="G18" s="27"/>
      <c r="H18" s="27"/>
    </row>
    <row r="19" spans="1:8" ht="12.75">
      <c r="A19" s="23">
        <v>18</v>
      </c>
      <c r="B19" s="24" t="s">
        <v>24</v>
      </c>
      <c r="C19" s="25" t="s">
        <v>16</v>
      </c>
      <c r="D19" s="26" t="s">
        <v>30</v>
      </c>
      <c r="E19" s="27"/>
      <c r="F19" s="27"/>
      <c r="G19" s="27"/>
      <c r="H19" s="27"/>
    </row>
    <row r="20" spans="1:8" ht="12.75">
      <c r="A20" s="23">
        <v>19</v>
      </c>
      <c r="B20" s="24" t="s">
        <v>24</v>
      </c>
      <c r="C20" s="25" t="s">
        <v>18</v>
      </c>
      <c r="D20" s="26" t="s">
        <v>31</v>
      </c>
      <c r="E20" s="27"/>
      <c r="F20" s="27"/>
      <c r="G20" s="27"/>
      <c r="H20" s="27"/>
    </row>
    <row r="21" spans="1:8" ht="12.75">
      <c r="A21" s="23">
        <v>20</v>
      </c>
      <c r="B21" s="24" t="s">
        <v>24</v>
      </c>
      <c r="C21" s="25" t="s">
        <v>20</v>
      </c>
      <c r="D21" s="26" t="s">
        <v>32</v>
      </c>
      <c r="E21" s="27"/>
      <c r="F21" s="27"/>
      <c r="G21" s="27"/>
      <c r="H21" s="27"/>
    </row>
    <row r="22" spans="1:8" ht="12.75">
      <c r="A22" s="23">
        <v>21</v>
      </c>
      <c r="B22" s="24" t="s">
        <v>24</v>
      </c>
      <c r="C22" s="25" t="s">
        <v>22</v>
      </c>
      <c r="D22" s="26" t="s">
        <v>33</v>
      </c>
      <c r="E22" s="27"/>
      <c r="F22" s="27"/>
      <c r="G22" s="27"/>
      <c r="H22" s="27"/>
    </row>
    <row r="23" spans="1:8" ht="13.5" thickBot="1">
      <c r="A23" s="28">
        <v>22</v>
      </c>
      <c r="B23" s="29" t="s">
        <v>24</v>
      </c>
      <c r="C23" s="30" t="s">
        <v>34</v>
      </c>
      <c r="D23" s="31" t="s">
        <v>35</v>
      </c>
      <c r="E23" s="32"/>
      <c r="F23" s="32"/>
      <c r="G23" s="32"/>
      <c r="H23" s="32"/>
    </row>
    <row r="24" spans="1:8" s="22" customFormat="1" ht="13.5" thickBot="1">
      <c r="A24" s="17">
        <v>23</v>
      </c>
      <c r="B24" s="18" t="s">
        <v>36</v>
      </c>
      <c r="C24" s="19"/>
      <c r="D24" s="20" t="s">
        <v>37</v>
      </c>
      <c r="E24" s="21">
        <f>SUM(E25:E31)</f>
        <v>0</v>
      </c>
      <c r="F24" s="21">
        <f>SUM(F25:F31)</f>
        <v>0</v>
      </c>
      <c r="G24" s="21">
        <f>SUM(G25:G31)</f>
        <v>0</v>
      </c>
      <c r="H24" s="21">
        <f>SUM(H25:H31)</f>
        <v>0</v>
      </c>
    </row>
    <row r="25" spans="1:8" ht="12.75">
      <c r="A25" s="38">
        <v>24</v>
      </c>
      <c r="B25" s="39" t="s">
        <v>36</v>
      </c>
      <c r="C25" s="40" t="s">
        <v>8</v>
      </c>
      <c r="D25" s="41" t="s">
        <v>38</v>
      </c>
      <c r="E25" s="42"/>
      <c r="F25" s="42"/>
      <c r="G25" s="42"/>
      <c r="H25" s="42"/>
    </row>
    <row r="26" spans="1:8" ht="12.75">
      <c r="A26" s="23">
        <v>25</v>
      </c>
      <c r="B26" s="24" t="s">
        <v>36</v>
      </c>
      <c r="C26" s="40" t="s">
        <v>10</v>
      </c>
      <c r="D26" s="26" t="s">
        <v>39</v>
      </c>
      <c r="E26" s="27"/>
      <c r="F26" s="27"/>
      <c r="G26" s="27"/>
      <c r="H26" s="27"/>
    </row>
    <row r="27" spans="1:8" ht="12.75">
      <c r="A27" s="23">
        <v>26</v>
      </c>
      <c r="B27" s="24" t="s">
        <v>36</v>
      </c>
      <c r="C27" s="25" t="s">
        <v>12</v>
      </c>
      <c r="D27" s="26" t="s">
        <v>40</v>
      </c>
      <c r="E27" s="27"/>
      <c r="F27" s="27"/>
      <c r="G27" s="27"/>
      <c r="H27" s="27"/>
    </row>
    <row r="28" spans="1:8" ht="25.5">
      <c r="A28" s="43">
        <v>27</v>
      </c>
      <c r="B28" s="44" t="s">
        <v>36</v>
      </c>
      <c r="C28" s="45" t="s">
        <v>14</v>
      </c>
      <c r="D28" s="46" t="s">
        <v>41</v>
      </c>
      <c r="E28" s="27"/>
      <c r="F28" s="27"/>
      <c r="G28" s="27"/>
      <c r="H28" s="27"/>
    </row>
    <row r="29" spans="1:8" ht="12.75">
      <c r="A29" s="23">
        <v>28</v>
      </c>
      <c r="B29" s="24" t="s">
        <v>36</v>
      </c>
      <c r="C29" s="25" t="s">
        <v>16</v>
      </c>
      <c r="D29" s="26" t="s">
        <v>42</v>
      </c>
      <c r="E29" s="27"/>
      <c r="F29" s="27"/>
      <c r="G29" s="27"/>
      <c r="H29" s="27"/>
    </row>
    <row r="30" spans="1:8" ht="12.75">
      <c r="A30" s="38">
        <v>29</v>
      </c>
      <c r="B30" s="39" t="s">
        <v>36</v>
      </c>
      <c r="C30" s="25" t="s">
        <v>18</v>
      </c>
      <c r="D30" s="41" t="s">
        <v>43</v>
      </c>
      <c r="E30" s="42"/>
      <c r="F30" s="42"/>
      <c r="G30" s="42"/>
      <c r="H30" s="42"/>
    </row>
    <row r="31" spans="1:8" ht="13.5" thickBot="1">
      <c r="A31" s="47">
        <v>30</v>
      </c>
      <c r="B31" s="48" t="s">
        <v>36</v>
      </c>
      <c r="C31" s="49" t="s">
        <v>20</v>
      </c>
      <c r="D31" s="50" t="s">
        <v>44</v>
      </c>
      <c r="E31" s="51"/>
      <c r="F31" s="51"/>
      <c r="G31" s="51"/>
      <c r="H31" s="51"/>
    </row>
    <row r="32" spans="1:8" s="22" customFormat="1" ht="13.5" thickBot="1">
      <c r="A32" s="17">
        <v>31</v>
      </c>
      <c r="B32" s="18" t="s">
        <v>45</v>
      </c>
      <c r="C32" s="19"/>
      <c r="D32" s="20" t="s">
        <v>46</v>
      </c>
      <c r="E32" s="21">
        <f>E33+E40+E48+E58</f>
        <v>0</v>
      </c>
      <c r="F32" s="21">
        <f>F33+F40+F48+F58</f>
        <v>0</v>
      </c>
      <c r="G32" s="21">
        <f>G33+G40+G48+G58</f>
        <v>0</v>
      </c>
      <c r="H32" s="21">
        <f>H33+H40+H48+H58</f>
        <v>0</v>
      </c>
    </row>
    <row r="33" spans="1:8" s="22" customFormat="1" ht="13.5" thickBot="1">
      <c r="A33" s="17">
        <v>32</v>
      </c>
      <c r="B33" s="18" t="s">
        <v>47</v>
      </c>
      <c r="C33" s="19"/>
      <c r="D33" s="20" t="s">
        <v>48</v>
      </c>
      <c r="E33" s="21">
        <f>SUM(E34:E39)</f>
        <v>0</v>
      </c>
      <c r="F33" s="21">
        <f>SUM(F34:F39)</f>
        <v>0</v>
      </c>
      <c r="G33" s="21">
        <f>SUM(G34:G39)</f>
        <v>0</v>
      </c>
      <c r="H33" s="21">
        <f>SUM(H34:H39)</f>
        <v>0</v>
      </c>
    </row>
    <row r="34" spans="1:8" ht="12.75">
      <c r="A34" s="23">
        <v>33</v>
      </c>
      <c r="B34" s="24" t="s">
        <v>47</v>
      </c>
      <c r="C34" s="25" t="s">
        <v>8</v>
      </c>
      <c r="D34" s="26" t="s">
        <v>49</v>
      </c>
      <c r="E34" s="27"/>
      <c r="F34" s="27"/>
      <c r="G34" s="27"/>
      <c r="H34" s="27"/>
    </row>
    <row r="35" spans="1:8" ht="12.75">
      <c r="A35" s="23">
        <v>34</v>
      </c>
      <c r="B35" s="24" t="s">
        <v>47</v>
      </c>
      <c r="C35" s="25" t="s">
        <v>10</v>
      </c>
      <c r="D35" s="26" t="s">
        <v>50</v>
      </c>
      <c r="E35" s="27"/>
      <c r="F35" s="27"/>
      <c r="G35" s="27"/>
      <c r="H35" s="27"/>
    </row>
    <row r="36" spans="1:8" ht="12.75">
      <c r="A36" s="23">
        <v>35</v>
      </c>
      <c r="B36" s="24" t="s">
        <v>47</v>
      </c>
      <c r="C36" s="25" t="s">
        <v>12</v>
      </c>
      <c r="D36" s="26" t="s">
        <v>51</v>
      </c>
      <c r="E36" s="27"/>
      <c r="F36" s="27"/>
      <c r="G36" s="27"/>
      <c r="H36" s="27"/>
    </row>
    <row r="37" spans="1:8" ht="12.75">
      <c r="A37" s="23">
        <v>36</v>
      </c>
      <c r="B37" s="24" t="s">
        <v>47</v>
      </c>
      <c r="C37" s="25" t="s">
        <v>14</v>
      </c>
      <c r="D37" s="26" t="s">
        <v>52</v>
      </c>
      <c r="E37" s="27"/>
      <c r="F37" s="27"/>
      <c r="G37" s="27"/>
      <c r="H37" s="27"/>
    </row>
    <row r="38" spans="1:8" ht="12.75">
      <c r="A38" s="23">
        <v>37</v>
      </c>
      <c r="B38" s="24" t="s">
        <v>47</v>
      </c>
      <c r="C38" s="25" t="s">
        <v>16</v>
      </c>
      <c r="D38" s="26" t="s">
        <v>53</v>
      </c>
      <c r="E38" s="27"/>
      <c r="F38" s="27"/>
      <c r="G38" s="27"/>
      <c r="H38" s="27"/>
    </row>
    <row r="39" spans="1:8" ht="13.5" thickBot="1">
      <c r="A39" s="23">
        <v>38</v>
      </c>
      <c r="B39" s="24" t="s">
        <v>47</v>
      </c>
      <c r="C39" s="25" t="s">
        <v>18</v>
      </c>
      <c r="D39" s="26" t="s">
        <v>54</v>
      </c>
      <c r="E39" s="27"/>
      <c r="F39" s="27"/>
      <c r="G39" s="27"/>
      <c r="H39" s="27"/>
    </row>
    <row r="40" spans="1:8" s="22" customFormat="1" ht="13.5" thickBot="1">
      <c r="A40" s="17">
        <v>39</v>
      </c>
      <c r="B40" s="18" t="s">
        <v>55</v>
      </c>
      <c r="C40" s="19"/>
      <c r="D40" s="20" t="s">
        <v>56</v>
      </c>
      <c r="E40" s="21">
        <f>SUM(E41:E47)</f>
        <v>0</v>
      </c>
      <c r="F40" s="21">
        <f>SUM(F41:F47)</f>
        <v>0</v>
      </c>
      <c r="G40" s="21">
        <f>SUM(G41:G47)</f>
        <v>0</v>
      </c>
      <c r="H40" s="21">
        <f>SUM(H41:H47)</f>
        <v>0</v>
      </c>
    </row>
    <row r="41" spans="1:8" ht="12.75">
      <c r="A41" s="23">
        <v>40</v>
      </c>
      <c r="B41" s="24" t="s">
        <v>55</v>
      </c>
      <c r="C41" s="25" t="s">
        <v>8</v>
      </c>
      <c r="D41" s="26" t="s">
        <v>57</v>
      </c>
      <c r="E41" s="27"/>
      <c r="F41" s="27"/>
      <c r="G41" s="27"/>
      <c r="H41" s="27"/>
    </row>
    <row r="42" spans="1:8" ht="12.75">
      <c r="A42" s="23">
        <v>41</v>
      </c>
      <c r="B42" s="24" t="s">
        <v>55</v>
      </c>
      <c r="C42" s="25" t="s">
        <v>10</v>
      </c>
      <c r="D42" s="26" t="s">
        <v>58</v>
      </c>
      <c r="E42" s="27"/>
      <c r="F42" s="27"/>
      <c r="G42" s="27"/>
      <c r="H42" s="27"/>
    </row>
    <row r="43" spans="1:8" ht="12.75">
      <c r="A43" s="23">
        <v>42</v>
      </c>
      <c r="B43" s="24" t="s">
        <v>55</v>
      </c>
      <c r="C43" s="25" t="s">
        <v>12</v>
      </c>
      <c r="D43" s="26" t="s">
        <v>59</v>
      </c>
      <c r="E43" s="27"/>
      <c r="F43" s="27"/>
      <c r="G43" s="27"/>
      <c r="H43" s="27"/>
    </row>
    <row r="44" spans="1:8" ht="12.75">
      <c r="A44" s="52">
        <v>43</v>
      </c>
      <c r="B44" s="53" t="s">
        <v>55</v>
      </c>
      <c r="C44" s="54" t="s">
        <v>14</v>
      </c>
      <c r="D44" s="55" t="s">
        <v>60</v>
      </c>
      <c r="E44" s="56"/>
      <c r="F44" s="56"/>
      <c r="G44" s="56"/>
      <c r="H44" s="56"/>
    </row>
    <row r="45" spans="1:8" ht="12.75">
      <c r="A45" s="23">
        <v>44</v>
      </c>
      <c r="B45" s="24" t="s">
        <v>55</v>
      </c>
      <c r="C45" s="40" t="s">
        <v>16</v>
      </c>
      <c r="D45" s="26" t="s">
        <v>61</v>
      </c>
      <c r="E45" s="27"/>
      <c r="F45" s="27"/>
      <c r="G45" s="27"/>
      <c r="H45" s="27"/>
    </row>
    <row r="46" spans="1:8" ht="12.75">
      <c r="A46" s="23">
        <v>45</v>
      </c>
      <c r="B46" s="24" t="s">
        <v>55</v>
      </c>
      <c r="C46" s="40" t="s">
        <v>18</v>
      </c>
      <c r="D46" s="26" t="s">
        <v>62</v>
      </c>
      <c r="E46" s="27"/>
      <c r="F46" s="27"/>
      <c r="G46" s="27"/>
      <c r="H46" s="27"/>
    </row>
    <row r="47" spans="1:8" ht="13.5" thickBot="1">
      <c r="A47" s="28">
        <v>46</v>
      </c>
      <c r="B47" s="29" t="s">
        <v>55</v>
      </c>
      <c r="C47" s="57" t="s">
        <v>20</v>
      </c>
      <c r="D47" s="31" t="s">
        <v>63</v>
      </c>
      <c r="E47" s="32"/>
      <c r="F47" s="32"/>
      <c r="G47" s="32"/>
      <c r="H47" s="32"/>
    </row>
    <row r="48" spans="1:8" s="22" customFormat="1" ht="13.5" thickBot="1">
      <c r="A48" s="17">
        <v>47</v>
      </c>
      <c r="B48" s="18" t="s">
        <v>64</v>
      </c>
      <c r="C48" s="19"/>
      <c r="D48" s="20" t="s">
        <v>65</v>
      </c>
      <c r="E48" s="21">
        <f>SUM(E49:E57)</f>
        <v>0</v>
      </c>
      <c r="F48" s="21">
        <f>SUM(F49:F57)</f>
        <v>0</v>
      </c>
      <c r="G48" s="21">
        <f>SUM(G49:G57)</f>
        <v>0</v>
      </c>
      <c r="H48" s="21">
        <f>SUM(H49:H57)</f>
        <v>0</v>
      </c>
    </row>
    <row r="49" spans="1:8" ht="12.75">
      <c r="A49" s="38">
        <v>48</v>
      </c>
      <c r="B49" s="39" t="s">
        <v>64</v>
      </c>
      <c r="C49" s="40" t="s">
        <v>8</v>
      </c>
      <c r="D49" s="41" t="s">
        <v>57</v>
      </c>
      <c r="E49" s="42"/>
      <c r="F49" s="42"/>
      <c r="G49" s="42"/>
      <c r="H49" s="42"/>
    </row>
    <row r="50" spans="1:8" ht="12.75">
      <c r="A50" s="23">
        <v>49</v>
      </c>
      <c r="B50" s="24" t="s">
        <v>64</v>
      </c>
      <c r="C50" s="25" t="s">
        <v>10</v>
      </c>
      <c r="D50" s="26" t="s">
        <v>58</v>
      </c>
      <c r="E50" s="27"/>
      <c r="F50" s="27"/>
      <c r="G50" s="27"/>
      <c r="H50" s="27"/>
    </row>
    <row r="51" spans="1:8" ht="12.75">
      <c r="A51" s="23">
        <v>50</v>
      </c>
      <c r="B51" s="24" t="s">
        <v>64</v>
      </c>
      <c r="C51" s="25" t="s">
        <v>12</v>
      </c>
      <c r="D51" s="26" t="s">
        <v>59</v>
      </c>
      <c r="E51" s="27"/>
      <c r="F51" s="27"/>
      <c r="G51" s="27"/>
      <c r="H51" s="27"/>
    </row>
    <row r="52" spans="1:8" ht="12.75">
      <c r="A52" s="23">
        <v>51</v>
      </c>
      <c r="B52" s="24" t="s">
        <v>64</v>
      </c>
      <c r="C52" s="25" t="s">
        <v>14</v>
      </c>
      <c r="D52" s="55" t="s">
        <v>60</v>
      </c>
      <c r="E52" s="27"/>
      <c r="F52" s="27"/>
      <c r="G52" s="27"/>
      <c r="H52" s="27"/>
    </row>
    <row r="53" spans="1:8" ht="12.75">
      <c r="A53" s="23">
        <v>52</v>
      </c>
      <c r="B53" s="24" t="s">
        <v>64</v>
      </c>
      <c r="C53" s="25" t="s">
        <v>16</v>
      </c>
      <c r="D53" s="26" t="s">
        <v>66</v>
      </c>
      <c r="E53" s="27"/>
      <c r="F53" s="27"/>
      <c r="G53" s="27"/>
      <c r="H53" s="27"/>
    </row>
    <row r="54" spans="1:8" ht="12.75">
      <c r="A54" s="23">
        <v>53</v>
      </c>
      <c r="B54" s="24" t="s">
        <v>64</v>
      </c>
      <c r="C54" s="25" t="s">
        <v>18</v>
      </c>
      <c r="D54" s="26" t="s">
        <v>67</v>
      </c>
      <c r="E54" s="27"/>
      <c r="F54" s="27"/>
      <c r="G54" s="27"/>
      <c r="H54" s="27"/>
    </row>
    <row r="55" spans="1:8" ht="12.75">
      <c r="A55" s="23">
        <v>54</v>
      </c>
      <c r="B55" s="24" t="s">
        <v>64</v>
      </c>
      <c r="C55" s="25" t="s">
        <v>20</v>
      </c>
      <c r="D55" s="26" t="s">
        <v>68</v>
      </c>
      <c r="E55" s="27"/>
      <c r="F55" s="27"/>
      <c r="G55" s="27"/>
      <c r="H55" s="27"/>
    </row>
    <row r="56" spans="1:8" ht="12.75">
      <c r="A56" s="23">
        <v>55</v>
      </c>
      <c r="B56" s="24" t="s">
        <v>64</v>
      </c>
      <c r="C56" s="25" t="s">
        <v>22</v>
      </c>
      <c r="D56" s="26" t="s">
        <v>61</v>
      </c>
      <c r="E56" s="27"/>
      <c r="F56" s="27"/>
      <c r="G56" s="27"/>
      <c r="H56" s="27"/>
    </row>
    <row r="57" spans="1:8" ht="13.5" thickBot="1">
      <c r="A57" s="23">
        <v>56</v>
      </c>
      <c r="B57" s="24" t="s">
        <v>64</v>
      </c>
      <c r="C57" s="25" t="s">
        <v>34</v>
      </c>
      <c r="D57" s="26" t="s">
        <v>62</v>
      </c>
      <c r="E57" s="27"/>
      <c r="F57" s="27"/>
      <c r="G57" s="27"/>
      <c r="H57" s="27"/>
    </row>
    <row r="58" spans="1:8" s="22" customFormat="1" ht="13.5" thickBot="1">
      <c r="A58" s="17">
        <v>57</v>
      </c>
      <c r="B58" s="18" t="s">
        <v>69</v>
      </c>
      <c r="C58" s="19"/>
      <c r="D58" s="20" t="s">
        <v>70</v>
      </c>
      <c r="E58" s="21">
        <f>SUM(E59:E62)</f>
        <v>0</v>
      </c>
      <c r="F58" s="21">
        <f>SUM(F59:F62)</f>
        <v>0</v>
      </c>
      <c r="G58" s="21">
        <f>SUM(G59:G62)</f>
        <v>0</v>
      </c>
      <c r="H58" s="21">
        <f>SUM(H59:H62)</f>
        <v>0</v>
      </c>
    </row>
    <row r="59" spans="1:8" ht="12.75">
      <c r="A59" s="23">
        <v>58</v>
      </c>
      <c r="B59" s="24" t="s">
        <v>69</v>
      </c>
      <c r="C59" s="40" t="s">
        <v>8</v>
      </c>
      <c r="D59" s="26" t="s">
        <v>71</v>
      </c>
      <c r="E59" s="27"/>
      <c r="F59" s="27"/>
      <c r="G59" s="27"/>
      <c r="H59" s="27"/>
    </row>
    <row r="60" spans="1:8" ht="12.75">
      <c r="A60" s="38">
        <v>59</v>
      </c>
      <c r="B60" s="39" t="s">
        <v>69</v>
      </c>
      <c r="C60" s="40" t="s">
        <v>10</v>
      </c>
      <c r="D60" s="41" t="s">
        <v>72</v>
      </c>
      <c r="E60" s="42"/>
      <c r="F60" s="42"/>
      <c r="G60" s="42"/>
      <c r="H60" s="42"/>
    </row>
    <row r="61" spans="1:8" ht="12.75">
      <c r="A61" s="23">
        <v>60</v>
      </c>
      <c r="B61" s="24" t="s">
        <v>69</v>
      </c>
      <c r="C61" s="40" t="s">
        <v>12</v>
      </c>
      <c r="D61" s="26" t="s">
        <v>73</v>
      </c>
      <c r="E61" s="27"/>
      <c r="F61" s="27"/>
      <c r="G61" s="27"/>
      <c r="H61" s="27"/>
    </row>
    <row r="62" spans="1:8" ht="13.5" thickBot="1">
      <c r="A62" s="23">
        <v>61</v>
      </c>
      <c r="B62" s="24" t="s">
        <v>69</v>
      </c>
      <c r="C62" s="25" t="s">
        <v>14</v>
      </c>
      <c r="D62" s="26" t="s">
        <v>74</v>
      </c>
      <c r="E62" s="27"/>
      <c r="F62" s="27"/>
      <c r="G62" s="27"/>
      <c r="H62" s="27"/>
    </row>
    <row r="63" spans="1:8" s="22" customFormat="1" ht="13.5" thickBot="1">
      <c r="A63" s="17">
        <v>62</v>
      </c>
      <c r="B63" s="18" t="s">
        <v>75</v>
      </c>
      <c r="C63" s="19"/>
      <c r="D63" s="20" t="s">
        <v>76</v>
      </c>
      <c r="E63" s="21">
        <f>SUM(E64:E66)</f>
        <v>0</v>
      </c>
      <c r="F63" s="21">
        <f>SUM(F64:F66)</f>
        <v>0</v>
      </c>
      <c r="G63" s="21">
        <f>SUM(G64:G66)</f>
        <v>0</v>
      </c>
      <c r="H63" s="21">
        <f>SUM(H64:H66)</f>
        <v>0</v>
      </c>
    </row>
    <row r="64" spans="1:8" ht="12.75">
      <c r="A64" s="38">
        <v>63</v>
      </c>
      <c r="B64" s="39" t="s">
        <v>75</v>
      </c>
      <c r="C64" s="25" t="s">
        <v>8</v>
      </c>
      <c r="D64" s="41" t="s">
        <v>77</v>
      </c>
      <c r="E64" s="42"/>
      <c r="F64" s="42"/>
      <c r="G64" s="42"/>
      <c r="H64" s="42"/>
    </row>
    <row r="65" spans="1:8" ht="12.75">
      <c r="A65" s="38">
        <v>64</v>
      </c>
      <c r="B65" s="39" t="s">
        <v>75</v>
      </c>
      <c r="C65" s="25" t="s">
        <v>10</v>
      </c>
      <c r="D65" s="41" t="s">
        <v>78</v>
      </c>
      <c r="E65" s="42"/>
      <c r="F65" s="42"/>
      <c r="G65" s="42"/>
      <c r="H65" s="42"/>
    </row>
    <row r="66" spans="1:8" ht="13.5" thickBot="1">
      <c r="A66" s="47">
        <v>65</v>
      </c>
      <c r="B66" s="48" t="s">
        <v>75</v>
      </c>
      <c r="C66" s="49" t="s">
        <v>12</v>
      </c>
      <c r="D66" s="50" t="s">
        <v>79</v>
      </c>
      <c r="E66" s="51"/>
      <c r="F66" s="51"/>
      <c r="G66" s="51"/>
      <c r="H66" s="51"/>
    </row>
    <row r="67" spans="1:8" s="22" customFormat="1" ht="13.5" thickBot="1">
      <c r="A67" s="17">
        <v>66</v>
      </c>
      <c r="B67" s="18"/>
      <c r="C67" s="19"/>
      <c r="D67" s="20" t="s">
        <v>80</v>
      </c>
      <c r="E67" s="21">
        <f>E68+E73+E78+E81+E84</f>
        <v>0</v>
      </c>
      <c r="F67" s="21">
        <f>F68+F73+F78+F81+F84</f>
        <v>0</v>
      </c>
      <c r="G67" s="21">
        <f>G68+G73+G78+G81+G84</f>
        <v>0</v>
      </c>
      <c r="H67" s="21">
        <f>H68+H73+H78+H81+H84</f>
        <v>0</v>
      </c>
    </row>
    <row r="68" spans="1:8" s="22" customFormat="1" ht="13.5" thickBot="1">
      <c r="A68" s="17">
        <v>67</v>
      </c>
      <c r="B68" s="18" t="s">
        <v>81</v>
      </c>
      <c r="C68" s="19"/>
      <c r="D68" s="20" t="s">
        <v>82</v>
      </c>
      <c r="E68" s="21">
        <f>E69+E73+E78+E81+E84</f>
        <v>0</v>
      </c>
      <c r="F68" s="21">
        <f>F69+F73+F78+F81+F84</f>
        <v>0</v>
      </c>
      <c r="G68" s="21">
        <f>G69+G73+G78+G81+G84</f>
        <v>0</v>
      </c>
      <c r="H68" s="21">
        <f>H69+H73+H78+H81+H84</f>
        <v>0</v>
      </c>
    </row>
    <row r="69" spans="1:8" s="22" customFormat="1" ht="13.5" thickBot="1">
      <c r="A69" s="17">
        <v>68</v>
      </c>
      <c r="B69" s="18" t="s">
        <v>83</v>
      </c>
      <c r="C69" s="19"/>
      <c r="D69" s="20" t="s">
        <v>84</v>
      </c>
      <c r="E69" s="21">
        <f>SUM(E70:E72)</f>
        <v>0</v>
      </c>
      <c r="F69" s="21">
        <f>SUM(F70:F72)</f>
        <v>0</v>
      </c>
      <c r="G69" s="21">
        <f>SUM(G70:G72)</f>
        <v>0</v>
      </c>
      <c r="H69" s="21">
        <f>SUM(H70:H72)</f>
        <v>0</v>
      </c>
    </row>
    <row r="70" spans="1:8" ht="12.75">
      <c r="A70" s="23">
        <v>69</v>
      </c>
      <c r="B70" s="24" t="s">
        <v>83</v>
      </c>
      <c r="C70" s="25" t="s">
        <v>8</v>
      </c>
      <c r="D70" s="26" t="s">
        <v>85</v>
      </c>
      <c r="E70" s="27"/>
      <c r="F70" s="27"/>
      <c r="G70" s="27"/>
      <c r="H70" s="27"/>
    </row>
    <row r="71" spans="1:8" ht="12.75">
      <c r="A71" s="23">
        <v>70</v>
      </c>
      <c r="B71" s="24" t="s">
        <v>83</v>
      </c>
      <c r="C71" s="25" t="s">
        <v>10</v>
      </c>
      <c r="D71" s="26" t="s">
        <v>86</v>
      </c>
      <c r="E71" s="27"/>
      <c r="F71" s="27"/>
      <c r="G71" s="27"/>
      <c r="H71" s="27"/>
    </row>
    <row r="72" spans="1:8" ht="13.5" thickBot="1">
      <c r="A72" s="23">
        <v>71</v>
      </c>
      <c r="B72" s="24" t="s">
        <v>83</v>
      </c>
      <c r="C72" s="25" t="s">
        <v>12</v>
      </c>
      <c r="D72" s="26" t="s">
        <v>87</v>
      </c>
      <c r="E72" s="27"/>
      <c r="F72" s="27"/>
      <c r="G72" s="27"/>
      <c r="H72" s="27"/>
    </row>
    <row r="73" spans="1:8" s="22" customFormat="1" ht="13.5" thickBot="1">
      <c r="A73" s="17">
        <v>72</v>
      </c>
      <c r="B73" s="18" t="s">
        <v>88</v>
      </c>
      <c r="C73" s="19"/>
      <c r="D73" s="20" t="s">
        <v>89</v>
      </c>
      <c r="E73" s="21">
        <f>SUM(E74:E77)</f>
        <v>0</v>
      </c>
      <c r="F73" s="21">
        <f>SUM(F74:F77)</f>
        <v>0</v>
      </c>
      <c r="G73" s="21">
        <f>SUM(G74:G77)</f>
        <v>0</v>
      </c>
      <c r="H73" s="21">
        <f>SUM(H74:H77)</f>
        <v>0</v>
      </c>
    </row>
    <row r="74" spans="1:8" ht="12.75">
      <c r="A74" s="23">
        <v>73</v>
      </c>
      <c r="B74" s="24" t="s">
        <v>88</v>
      </c>
      <c r="C74" s="25" t="s">
        <v>8</v>
      </c>
      <c r="D74" s="26" t="s">
        <v>90</v>
      </c>
      <c r="E74" s="27"/>
      <c r="F74" s="27"/>
      <c r="G74" s="27"/>
      <c r="H74" s="27"/>
    </row>
    <row r="75" spans="1:8" ht="12.75">
      <c r="A75" s="23">
        <v>74</v>
      </c>
      <c r="B75" s="24" t="s">
        <v>88</v>
      </c>
      <c r="C75" s="25" t="s">
        <v>10</v>
      </c>
      <c r="D75" s="26" t="s">
        <v>91</v>
      </c>
      <c r="E75" s="27"/>
      <c r="F75" s="27"/>
      <c r="G75" s="27"/>
      <c r="H75" s="27"/>
    </row>
    <row r="76" spans="1:8" ht="12.75">
      <c r="A76" s="23">
        <v>75</v>
      </c>
      <c r="B76" s="24" t="s">
        <v>88</v>
      </c>
      <c r="C76" s="25" t="s">
        <v>12</v>
      </c>
      <c r="D76" s="26" t="s">
        <v>92</v>
      </c>
      <c r="E76" s="27"/>
      <c r="F76" s="27"/>
      <c r="G76" s="27"/>
      <c r="H76" s="27"/>
    </row>
    <row r="77" spans="1:8" ht="13.5" thickBot="1">
      <c r="A77" s="28">
        <v>76</v>
      </c>
      <c r="B77" s="29" t="s">
        <v>88</v>
      </c>
      <c r="C77" s="30" t="s">
        <v>14</v>
      </c>
      <c r="D77" s="31" t="s">
        <v>93</v>
      </c>
      <c r="E77" s="32"/>
      <c r="F77" s="32"/>
      <c r="G77" s="32"/>
      <c r="H77" s="32"/>
    </row>
    <row r="78" spans="1:8" s="22" customFormat="1" ht="26.25" thickBot="1">
      <c r="A78" s="58">
        <v>77</v>
      </c>
      <c r="B78" s="59" t="s">
        <v>94</v>
      </c>
      <c r="C78" s="19"/>
      <c r="D78" s="60" t="s">
        <v>95</v>
      </c>
      <c r="E78" s="21">
        <f>SUM(E79:E80)</f>
        <v>0</v>
      </c>
      <c r="F78" s="21">
        <f>SUM(F79:F80)</f>
        <v>0</v>
      </c>
      <c r="G78" s="21">
        <f>SUM(G79:G80)</f>
        <v>0</v>
      </c>
      <c r="H78" s="21">
        <f>SUM(H79:H80)</f>
        <v>0</v>
      </c>
    </row>
    <row r="79" spans="1:8" ht="12.75">
      <c r="A79" s="33">
        <v>78</v>
      </c>
      <c r="B79" s="34" t="s">
        <v>94</v>
      </c>
      <c r="C79" s="35" t="s">
        <v>8</v>
      </c>
      <c r="D79" s="36" t="s">
        <v>96</v>
      </c>
      <c r="E79" s="37"/>
      <c r="F79" s="37"/>
      <c r="G79" s="37"/>
      <c r="H79" s="37"/>
    </row>
    <row r="80" spans="1:8" ht="13.5" thickBot="1">
      <c r="A80" s="23">
        <v>79</v>
      </c>
      <c r="B80" s="24" t="s">
        <v>94</v>
      </c>
      <c r="C80" s="25" t="s">
        <v>10</v>
      </c>
      <c r="D80" s="26" t="s">
        <v>97</v>
      </c>
      <c r="E80" s="27"/>
      <c r="F80" s="27"/>
      <c r="G80" s="27"/>
      <c r="H80" s="27"/>
    </row>
    <row r="81" spans="1:8" s="22" customFormat="1" ht="13.5" thickBot="1">
      <c r="A81" s="17">
        <v>80</v>
      </c>
      <c r="B81" s="18" t="s">
        <v>98</v>
      </c>
      <c r="C81" s="19"/>
      <c r="D81" s="20" t="s">
        <v>99</v>
      </c>
      <c r="E81" s="21">
        <f>SUM(E82:E83)</f>
        <v>0</v>
      </c>
      <c r="F81" s="21">
        <f>SUM(F82:F83)</f>
        <v>0</v>
      </c>
      <c r="G81" s="21">
        <f>SUM(G82:G83)</f>
        <v>0</v>
      </c>
      <c r="H81" s="21">
        <f>SUM(H82:H83)</f>
        <v>0</v>
      </c>
    </row>
    <row r="82" spans="1:8" ht="12.75">
      <c r="A82" s="23">
        <v>81</v>
      </c>
      <c r="B82" s="24" t="s">
        <v>98</v>
      </c>
      <c r="C82" s="25" t="s">
        <v>8</v>
      </c>
      <c r="D82" s="26" t="s">
        <v>100</v>
      </c>
      <c r="E82" s="27"/>
      <c r="F82" s="27"/>
      <c r="G82" s="27"/>
      <c r="H82" s="27"/>
    </row>
    <row r="83" spans="1:8" ht="13.5" thickBot="1">
      <c r="A83" s="23">
        <v>82</v>
      </c>
      <c r="B83" s="24" t="s">
        <v>98</v>
      </c>
      <c r="C83" s="25" t="s">
        <v>10</v>
      </c>
      <c r="D83" s="26" t="s">
        <v>101</v>
      </c>
      <c r="E83" s="27"/>
      <c r="F83" s="27"/>
      <c r="G83" s="27"/>
      <c r="H83" s="27"/>
    </row>
    <row r="84" spans="1:8" s="22" customFormat="1" ht="13.5" thickBot="1">
      <c r="A84" s="17">
        <v>83</v>
      </c>
      <c r="B84" s="18" t="s">
        <v>102</v>
      </c>
      <c r="C84" s="19"/>
      <c r="D84" s="20" t="s">
        <v>103</v>
      </c>
      <c r="E84" s="21"/>
      <c r="F84" s="21"/>
      <c r="G84" s="21"/>
      <c r="H84" s="21"/>
    </row>
    <row r="85" spans="1:8" s="22" customFormat="1" ht="13.5" thickBot="1">
      <c r="A85" s="17">
        <v>84</v>
      </c>
      <c r="B85" s="18" t="s">
        <v>4</v>
      </c>
      <c r="C85" s="19"/>
      <c r="D85" s="20" t="s">
        <v>104</v>
      </c>
      <c r="E85" s="21">
        <f>E86+E91+E102+E114</f>
        <v>0</v>
      </c>
      <c r="F85" s="21">
        <f>F86+F91+F102+F114</f>
        <v>0</v>
      </c>
      <c r="G85" s="21">
        <f>G86+G91+G102+G114</f>
        <v>0</v>
      </c>
      <c r="H85" s="21">
        <f>H86+H91+H102+H114</f>
        <v>0</v>
      </c>
    </row>
    <row r="86" spans="1:8" s="22" customFormat="1" ht="13.5" thickBot="1">
      <c r="A86" s="17">
        <v>85</v>
      </c>
      <c r="B86" s="18" t="s">
        <v>6</v>
      </c>
      <c r="C86" s="19"/>
      <c r="D86" s="20" t="s">
        <v>105</v>
      </c>
      <c r="E86" s="21">
        <f>SUM(E87:E90)</f>
        <v>0</v>
      </c>
      <c r="F86" s="21">
        <f>SUM(F87:F90)</f>
        <v>0</v>
      </c>
      <c r="G86" s="21">
        <f>SUM(G87:G90)</f>
        <v>0</v>
      </c>
      <c r="H86" s="21">
        <f>SUM(H87:H90)</f>
        <v>0</v>
      </c>
    </row>
    <row r="87" spans="1:8" ht="12.75">
      <c r="A87" s="23">
        <v>86</v>
      </c>
      <c r="B87" s="24" t="s">
        <v>6</v>
      </c>
      <c r="C87" s="25" t="s">
        <v>8</v>
      </c>
      <c r="D87" s="26" t="s">
        <v>106</v>
      </c>
      <c r="E87" s="27"/>
      <c r="F87" s="27"/>
      <c r="G87" s="27"/>
      <c r="H87" s="27"/>
    </row>
    <row r="88" spans="1:8" ht="12.75">
      <c r="A88" s="23">
        <v>87</v>
      </c>
      <c r="B88" s="24" t="s">
        <v>6</v>
      </c>
      <c r="C88" s="25" t="s">
        <v>10</v>
      </c>
      <c r="D88" s="26" t="s">
        <v>107</v>
      </c>
      <c r="E88" s="27"/>
      <c r="F88" s="27"/>
      <c r="G88" s="27"/>
      <c r="H88" s="27"/>
    </row>
    <row r="89" spans="1:8" ht="12.75">
      <c r="A89" s="23">
        <v>88</v>
      </c>
      <c r="B89" s="24" t="s">
        <v>6</v>
      </c>
      <c r="C89" s="25" t="s">
        <v>12</v>
      </c>
      <c r="D89" s="26" t="s">
        <v>108</v>
      </c>
      <c r="E89" s="27"/>
      <c r="F89" s="27"/>
      <c r="G89" s="27"/>
      <c r="H89" s="27"/>
    </row>
    <row r="90" spans="1:8" ht="13.5" thickBot="1">
      <c r="A90" s="23">
        <v>89</v>
      </c>
      <c r="B90" s="24" t="s">
        <v>6</v>
      </c>
      <c r="C90" s="25" t="s">
        <v>14</v>
      </c>
      <c r="D90" s="26" t="s">
        <v>109</v>
      </c>
      <c r="E90" s="27"/>
      <c r="F90" s="27"/>
      <c r="G90" s="27"/>
      <c r="H90" s="27"/>
    </row>
    <row r="91" spans="1:8" s="22" customFormat="1" ht="13.5" thickBot="1">
      <c r="A91" s="17">
        <v>90</v>
      </c>
      <c r="B91" s="18" t="s">
        <v>24</v>
      </c>
      <c r="C91" s="19"/>
      <c r="D91" s="20" t="s">
        <v>110</v>
      </c>
      <c r="E91" s="21">
        <f>SUM(E92:E101)</f>
        <v>0</v>
      </c>
      <c r="F91" s="21">
        <f>SUM(F92:F101)</f>
        <v>0</v>
      </c>
      <c r="G91" s="21">
        <f>SUM(G92:G101)</f>
        <v>0</v>
      </c>
      <c r="H91" s="21">
        <f>SUM(H92:H101)</f>
        <v>0</v>
      </c>
    </row>
    <row r="92" spans="1:8" ht="12.75">
      <c r="A92" s="23">
        <v>91</v>
      </c>
      <c r="B92" s="24" t="s">
        <v>24</v>
      </c>
      <c r="C92" s="25" t="s">
        <v>8</v>
      </c>
      <c r="D92" s="26" t="s">
        <v>111</v>
      </c>
      <c r="E92" s="27"/>
      <c r="F92" s="27"/>
      <c r="G92" s="27"/>
      <c r="H92" s="27"/>
    </row>
    <row r="93" spans="1:8" ht="12.75">
      <c r="A93" s="23">
        <v>92</v>
      </c>
      <c r="B93" s="24" t="s">
        <v>24</v>
      </c>
      <c r="C93" s="25" t="s">
        <v>10</v>
      </c>
      <c r="D93" s="26" t="s">
        <v>112</v>
      </c>
      <c r="E93" s="27"/>
      <c r="F93" s="27"/>
      <c r="G93" s="27"/>
      <c r="H93" s="27"/>
    </row>
    <row r="94" spans="1:8" ht="12.75">
      <c r="A94" s="23">
        <v>93</v>
      </c>
      <c r="B94" s="24" t="s">
        <v>24</v>
      </c>
      <c r="C94" s="25" t="s">
        <v>12</v>
      </c>
      <c r="D94" s="26" t="s">
        <v>113</v>
      </c>
      <c r="E94" s="27"/>
      <c r="F94" s="27"/>
      <c r="G94" s="27"/>
      <c r="H94" s="27"/>
    </row>
    <row r="95" spans="1:8" ht="12.75">
      <c r="A95" s="23">
        <v>94</v>
      </c>
      <c r="B95" s="24" t="s">
        <v>24</v>
      </c>
      <c r="C95" s="25" t="s">
        <v>14</v>
      </c>
      <c r="D95" s="61" t="s">
        <v>114</v>
      </c>
      <c r="E95" s="27"/>
      <c r="F95" s="27"/>
      <c r="G95" s="27"/>
      <c r="H95" s="27"/>
    </row>
    <row r="96" spans="1:8" ht="12.75">
      <c r="A96" s="23">
        <v>95</v>
      </c>
      <c r="B96" s="24" t="s">
        <v>24</v>
      </c>
      <c r="C96" s="25" t="s">
        <v>16</v>
      </c>
      <c r="D96" s="26" t="s">
        <v>115</v>
      </c>
      <c r="E96" s="27"/>
      <c r="F96" s="27"/>
      <c r="G96" s="27"/>
      <c r="H96" s="27"/>
    </row>
    <row r="97" spans="1:8" ht="12.75">
      <c r="A97" s="23">
        <v>96</v>
      </c>
      <c r="B97" s="24" t="s">
        <v>24</v>
      </c>
      <c r="C97" s="25" t="s">
        <v>18</v>
      </c>
      <c r="D97" s="26" t="s">
        <v>116</v>
      </c>
      <c r="E97" s="27"/>
      <c r="F97" s="27"/>
      <c r="G97" s="27"/>
      <c r="H97" s="27"/>
    </row>
    <row r="98" spans="1:8" ht="12.75">
      <c r="A98" s="23">
        <v>97</v>
      </c>
      <c r="B98" s="24" t="s">
        <v>24</v>
      </c>
      <c r="C98" s="25" t="s">
        <v>20</v>
      </c>
      <c r="D98" s="26" t="s">
        <v>117</v>
      </c>
      <c r="E98" s="27"/>
      <c r="F98" s="27"/>
      <c r="G98" s="27"/>
      <c r="H98" s="27"/>
    </row>
    <row r="99" spans="1:8" ht="12.75">
      <c r="A99" s="23">
        <v>98</v>
      </c>
      <c r="B99" s="24" t="s">
        <v>24</v>
      </c>
      <c r="C99" s="62" t="s">
        <v>118</v>
      </c>
      <c r="D99" s="26" t="s">
        <v>119</v>
      </c>
      <c r="E99" s="27"/>
      <c r="F99" s="27"/>
      <c r="G99" s="27"/>
      <c r="H99" s="27"/>
    </row>
    <row r="100" spans="1:8" ht="12.75">
      <c r="A100" s="52">
        <v>99</v>
      </c>
      <c r="B100" s="53" t="s">
        <v>24</v>
      </c>
      <c r="C100" s="54" t="s">
        <v>34</v>
      </c>
      <c r="D100" s="63" t="s">
        <v>120</v>
      </c>
      <c r="E100" s="56"/>
      <c r="F100" s="56"/>
      <c r="G100" s="56"/>
      <c r="H100" s="56"/>
    </row>
    <row r="101" spans="1:8" ht="13.5" thickBot="1">
      <c r="A101" s="28">
        <v>100</v>
      </c>
      <c r="B101" s="29" t="s">
        <v>24</v>
      </c>
      <c r="C101" s="64" t="s">
        <v>121</v>
      </c>
      <c r="D101" s="31" t="s">
        <v>122</v>
      </c>
      <c r="E101" s="32"/>
      <c r="F101" s="32"/>
      <c r="G101" s="32"/>
      <c r="H101" s="32"/>
    </row>
    <row r="102" spans="1:8" s="22" customFormat="1" ht="13.5" thickBot="1">
      <c r="A102" s="17">
        <v>101</v>
      </c>
      <c r="B102" s="18" t="s">
        <v>36</v>
      </c>
      <c r="C102" s="19"/>
      <c r="D102" s="20" t="s">
        <v>123</v>
      </c>
      <c r="E102" s="21">
        <f>SUM(E103:E113)</f>
        <v>0</v>
      </c>
      <c r="F102" s="21">
        <f>SUM(F103:F113)</f>
        <v>0</v>
      </c>
      <c r="G102" s="21">
        <f>SUM(G103:G113)</f>
        <v>0</v>
      </c>
      <c r="H102" s="21">
        <f>SUM(H103:H113)</f>
        <v>0</v>
      </c>
    </row>
    <row r="103" spans="1:8" ht="12.75">
      <c r="A103" s="23">
        <v>102</v>
      </c>
      <c r="B103" s="24" t="s">
        <v>36</v>
      </c>
      <c r="C103" s="25" t="s">
        <v>8</v>
      </c>
      <c r="D103" s="26" t="s">
        <v>124</v>
      </c>
      <c r="E103" s="27"/>
      <c r="F103" s="27"/>
      <c r="G103" s="27"/>
      <c r="H103" s="27"/>
    </row>
    <row r="104" spans="1:8" ht="12.75">
      <c r="A104" s="38">
        <v>103</v>
      </c>
      <c r="B104" s="39" t="s">
        <v>36</v>
      </c>
      <c r="C104" s="40" t="s">
        <v>10</v>
      </c>
      <c r="D104" s="41" t="s">
        <v>112</v>
      </c>
      <c r="E104" s="42"/>
      <c r="F104" s="42"/>
      <c r="G104" s="42"/>
      <c r="H104" s="42"/>
    </row>
    <row r="105" spans="1:8" ht="12.75">
      <c r="A105" s="23">
        <v>104</v>
      </c>
      <c r="B105" s="24" t="s">
        <v>36</v>
      </c>
      <c r="C105" s="25" t="s">
        <v>12</v>
      </c>
      <c r="D105" s="26" t="s">
        <v>113</v>
      </c>
      <c r="E105" s="27"/>
      <c r="F105" s="27"/>
      <c r="G105" s="27"/>
      <c r="H105" s="27"/>
    </row>
    <row r="106" spans="1:8" ht="12.75">
      <c r="A106" s="23">
        <v>105</v>
      </c>
      <c r="B106" s="24" t="s">
        <v>36</v>
      </c>
      <c r="C106" s="25" t="s">
        <v>14</v>
      </c>
      <c r="D106" s="61" t="s">
        <v>114</v>
      </c>
      <c r="E106" s="27"/>
      <c r="F106" s="27"/>
      <c r="G106" s="27"/>
      <c r="H106" s="27"/>
    </row>
    <row r="107" spans="1:8" ht="12.75">
      <c r="A107" s="23">
        <v>106</v>
      </c>
      <c r="B107" s="24" t="s">
        <v>36</v>
      </c>
      <c r="C107" s="25" t="s">
        <v>16</v>
      </c>
      <c r="D107" s="26" t="s">
        <v>125</v>
      </c>
      <c r="E107" s="27"/>
      <c r="F107" s="27"/>
      <c r="G107" s="27"/>
      <c r="H107" s="27"/>
    </row>
    <row r="108" spans="1:8" ht="12.75">
      <c r="A108" s="23">
        <v>107</v>
      </c>
      <c r="B108" s="24" t="s">
        <v>36</v>
      </c>
      <c r="C108" s="25" t="s">
        <v>18</v>
      </c>
      <c r="D108" s="26" t="s">
        <v>126</v>
      </c>
      <c r="E108" s="27"/>
      <c r="F108" s="27"/>
      <c r="G108" s="27"/>
      <c r="H108" s="27"/>
    </row>
    <row r="109" spans="1:8" ht="12.75">
      <c r="A109" s="23">
        <v>108</v>
      </c>
      <c r="B109" s="24" t="s">
        <v>36</v>
      </c>
      <c r="C109" s="25" t="s">
        <v>20</v>
      </c>
      <c r="D109" s="26" t="s">
        <v>127</v>
      </c>
      <c r="E109" s="27"/>
      <c r="F109" s="27"/>
      <c r="G109" s="27"/>
      <c r="H109" s="27"/>
    </row>
    <row r="110" spans="1:8" ht="12.75">
      <c r="A110" s="23">
        <v>109</v>
      </c>
      <c r="B110" s="24" t="s">
        <v>36</v>
      </c>
      <c r="C110" s="25" t="s">
        <v>22</v>
      </c>
      <c r="D110" s="26" t="s">
        <v>128</v>
      </c>
      <c r="E110" s="27"/>
      <c r="F110" s="27"/>
      <c r="G110" s="27"/>
      <c r="H110" s="27"/>
    </row>
    <row r="111" spans="1:8" ht="12.75">
      <c r="A111" s="23">
        <v>110</v>
      </c>
      <c r="B111" s="24" t="s">
        <v>36</v>
      </c>
      <c r="C111" s="25" t="s">
        <v>34</v>
      </c>
      <c r="D111" s="26" t="s">
        <v>116</v>
      </c>
      <c r="E111" s="27"/>
      <c r="F111" s="27"/>
      <c r="G111" s="27"/>
      <c r="H111" s="27"/>
    </row>
    <row r="112" spans="1:8" ht="12.75">
      <c r="A112" s="23">
        <v>111</v>
      </c>
      <c r="B112" s="24" t="s">
        <v>36</v>
      </c>
      <c r="C112" s="65" t="s">
        <v>121</v>
      </c>
      <c r="D112" s="26" t="s">
        <v>119</v>
      </c>
      <c r="E112" s="27"/>
      <c r="F112" s="27"/>
      <c r="G112" s="27"/>
      <c r="H112" s="27"/>
    </row>
    <row r="113" spans="1:8" ht="13.5" thickBot="1">
      <c r="A113" s="23">
        <v>112</v>
      </c>
      <c r="B113" s="24" t="s">
        <v>36</v>
      </c>
      <c r="C113" s="65" t="s">
        <v>129</v>
      </c>
      <c r="D113" s="26" t="s">
        <v>120</v>
      </c>
      <c r="E113" s="27"/>
      <c r="F113" s="27"/>
      <c r="G113" s="27"/>
      <c r="H113" s="27"/>
    </row>
    <row r="114" spans="1:8" s="22" customFormat="1" ht="13.5" thickBot="1">
      <c r="A114" s="17">
        <v>113</v>
      </c>
      <c r="B114" s="18" t="s">
        <v>130</v>
      </c>
      <c r="C114" s="19"/>
      <c r="D114" s="20" t="s">
        <v>131</v>
      </c>
      <c r="E114" s="21">
        <f>SUM(E115:E117)</f>
        <v>0</v>
      </c>
      <c r="F114" s="21">
        <f>SUM(F115:F117)</f>
        <v>0</v>
      </c>
      <c r="G114" s="21">
        <f>SUM(G115:G117)</f>
        <v>0</v>
      </c>
      <c r="H114" s="21">
        <f>SUM(H115:H117)</f>
        <v>0</v>
      </c>
    </row>
    <row r="115" spans="1:8" ht="12.75">
      <c r="A115" s="23">
        <v>114</v>
      </c>
      <c r="B115" s="24" t="s">
        <v>130</v>
      </c>
      <c r="C115" s="40" t="s">
        <v>8</v>
      </c>
      <c r="D115" s="26" t="s">
        <v>132</v>
      </c>
      <c r="E115" s="27"/>
      <c r="F115" s="27"/>
      <c r="G115" s="27"/>
      <c r="H115" s="27"/>
    </row>
    <row r="116" spans="1:8" ht="12.75">
      <c r="A116" s="38">
        <v>115</v>
      </c>
      <c r="B116" s="39" t="s">
        <v>130</v>
      </c>
      <c r="C116" s="40" t="s">
        <v>10</v>
      </c>
      <c r="D116" s="41" t="s">
        <v>133</v>
      </c>
      <c r="E116" s="42"/>
      <c r="F116" s="42"/>
      <c r="G116" s="42"/>
      <c r="H116" s="42"/>
    </row>
    <row r="117" spans="1:8" ht="13.5" thickBot="1">
      <c r="A117" s="23">
        <v>116</v>
      </c>
      <c r="B117" s="24" t="s">
        <v>130</v>
      </c>
      <c r="C117" s="40" t="s">
        <v>12</v>
      </c>
      <c r="D117" s="26" t="s">
        <v>134</v>
      </c>
      <c r="E117" s="27"/>
      <c r="F117" s="27"/>
      <c r="G117" s="27"/>
      <c r="H117" s="27"/>
    </row>
    <row r="118" spans="1:8" s="22" customFormat="1" ht="13.5" thickBot="1">
      <c r="A118" s="17">
        <v>117</v>
      </c>
      <c r="B118" s="18" t="s">
        <v>47</v>
      </c>
      <c r="C118" s="19"/>
      <c r="D118" s="20" t="s">
        <v>135</v>
      </c>
      <c r="E118" s="21">
        <f>SUM(E119:E120)</f>
        <v>0</v>
      </c>
      <c r="F118" s="21">
        <f>SUM(F119:F120)</f>
        <v>0</v>
      </c>
      <c r="G118" s="21">
        <f>SUM(G119:G120)</f>
        <v>0</v>
      </c>
      <c r="H118" s="21">
        <f>SUM(H119:H120)</f>
        <v>0</v>
      </c>
    </row>
    <row r="119" spans="1:8" ht="12.75">
      <c r="A119" s="23">
        <v>118</v>
      </c>
      <c r="B119" s="24" t="s">
        <v>47</v>
      </c>
      <c r="C119" s="25" t="s">
        <v>8</v>
      </c>
      <c r="D119" s="26" t="s">
        <v>136</v>
      </c>
      <c r="E119" s="27"/>
      <c r="F119" s="27"/>
      <c r="G119" s="27"/>
      <c r="H119" s="27"/>
    </row>
    <row r="120" spans="1:8" ht="12.75">
      <c r="A120" s="38">
        <v>119</v>
      </c>
      <c r="B120" s="39" t="s">
        <v>47</v>
      </c>
      <c r="C120" s="25" t="s">
        <v>10</v>
      </c>
      <c r="D120" s="41" t="s">
        <v>137</v>
      </c>
      <c r="E120" s="42"/>
      <c r="F120" s="42"/>
      <c r="G120" s="42"/>
      <c r="H120" s="4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G1" sqref="G1:G16384"/>
    </sheetView>
  </sheetViews>
  <sheetFormatPr defaultColWidth="9.140625" defaultRowHeight="12.75"/>
  <cols>
    <col min="1" max="2" width="8.28125" style="111" customWidth="1"/>
    <col min="3" max="3" width="35.57421875" style="112" customWidth="1"/>
    <col min="4" max="5" width="8.57421875" style="113" customWidth="1"/>
    <col min="6" max="6" width="8.57421875" style="71" customWidth="1"/>
    <col min="7" max="16384" width="9.140625" style="71" customWidth="1"/>
  </cols>
  <sheetData>
    <row r="1" spans="1:7" ht="36" customHeight="1">
      <c r="A1" s="67" t="s">
        <v>138</v>
      </c>
      <c r="B1" s="67" t="s">
        <v>139</v>
      </c>
      <c r="C1" s="68" t="s">
        <v>140</v>
      </c>
      <c r="D1" s="69">
        <v>2005</v>
      </c>
      <c r="E1" s="69">
        <v>2006</v>
      </c>
      <c r="F1" s="69">
        <v>2007</v>
      </c>
      <c r="G1" s="70"/>
    </row>
    <row r="2" spans="1:6" ht="12.75">
      <c r="A2" s="72" t="s">
        <v>141</v>
      </c>
      <c r="B2" s="73" t="s">
        <v>142</v>
      </c>
      <c r="C2" s="74" t="s">
        <v>143</v>
      </c>
      <c r="D2" s="75"/>
      <c r="E2" s="75"/>
      <c r="F2" s="75"/>
    </row>
    <row r="3" spans="1:6" ht="12.75">
      <c r="A3" s="76" t="s">
        <v>144</v>
      </c>
      <c r="B3" s="77" t="s">
        <v>2</v>
      </c>
      <c r="C3" s="78" t="s">
        <v>145</v>
      </c>
      <c r="D3" s="75"/>
      <c r="E3" s="75"/>
      <c r="F3" s="75"/>
    </row>
    <row r="4" spans="1:6" s="70" customFormat="1" ht="12.75">
      <c r="A4" s="79" t="s">
        <v>146</v>
      </c>
      <c r="B4" s="79" t="s">
        <v>147</v>
      </c>
      <c r="C4" s="80" t="s">
        <v>148</v>
      </c>
      <c r="D4" s="81">
        <f>D2-D3</f>
        <v>0</v>
      </c>
      <c r="E4" s="81">
        <f>E2-E3</f>
        <v>0</v>
      </c>
      <c r="F4" s="81">
        <f>F2-F3</f>
        <v>0</v>
      </c>
    </row>
    <row r="5" spans="1:6" ht="12.75">
      <c r="A5" s="76" t="s">
        <v>149</v>
      </c>
      <c r="B5" s="82" t="s">
        <v>150</v>
      </c>
      <c r="C5" s="83" t="s">
        <v>151</v>
      </c>
      <c r="D5" s="84">
        <f>D6+D7+D8</f>
        <v>0</v>
      </c>
      <c r="E5" s="84">
        <f>E6+E7+E8</f>
        <v>0</v>
      </c>
      <c r="F5" s="84">
        <f>F6+F7+F8</f>
        <v>0</v>
      </c>
    </row>
    <row r="6" spans="1:6" ht="25.5">
      <c r="A6" s="76" t="s">
        <v>152</v>
      </c>
      <c r="B6" s="85" t="s">
        <v>153</v>
      </c>
      <c r="C6" s="83" t="s">
        <v>154</v>
      </c>
      <c r="D6" s="75"/>
      <c r="E6" s="75"/>
      <c r="F6" s="75"/>
    </row>
    <row r="7" spans="1:6" ht="12.75">
      <c r="A7" s="76" t="s">
        <v>155</v>
      </c>
      <c r="B7" s="86" t="s">
        <v>10</v>
      </c>
      <c r="C7" s="87" t="s">
        <v>156</v>
      </c>
      <c r="D7" s="75"/>
      <c r="E7" s="75"/>
      <c r="F7" s="75"/>
    </row>
    <row r="8" spans="1:6" ht="12.75">
      <c r="A8" s="76" t="s">
        <v>157</v>
      </c>
      <c r="B8" s="88" t="s">
        <v>12</v>
      </c>
      <c r="C8" s="87" t="s">
        <v>158</v>
      </c>
      <c r="D8" s="75"/>
      <c r="E8" s="75"/>
      <c r="F8" s="75"/>
    </row>
    <row r="9" spans="1:6" ht="12.75">
      <c r="A9" s="76" t="s">
        <v>159</v>
      </c>
      <c r="B9" s="89" t="s">
        <v>4</v>
      </c>
      <c r="C9" s="90" t="s">
        <v>160</v>
      </c>
      <c r="D9" s="84">
        <f>D10+D11</f>
        <v>0</v>
      </c>
      <c r="E9" s="84">
        <f>E10+E11</f>
        <v>0</v>
      </c>
      <c r="F9" s="84">
        <f>F10+F11</f>
        <v>0</v>
      </c>
    </row>
    <row r="10" spans="1:6" ht="12.75">
      <c r="A10" s="76" t="s">
        <v>161</v>
      </c>
      <c r="B10" s="91" t="s">
        <v>162</v>
      </c>
      <c r="C10" s="78" t="s">
        <v>163</v>
      </c>
      <c r="D10" s="75"/>
      <c r="E10" s="75"/>
      <c r="F10" s="75"/>
    </row>
    <row r="11" spans="1:6" ht="12.75">
      <c r="A11" s="76" t="s">
        <v>164</v>
      </c>
      <c r="B11" s="92" t="s">
        <v>165</v>
      </c>
      <c r="C11" s="78" t="s">
        <v>166</v>
      </c>
      <c r="D11" s="75"/>
      <c r="E11" s="75"/>
      <c r="F11" s="75"/>
    </row>
    <row r="12" spans="1:6" s="70" customFormat="1" ht="12.75">
      <c r="A12" s="79" t="s">
        <v>167</v>
      </c>
      <c r="B12" s="79" t="s">
        <v>147</v>
      </c>
      <c r="C12" s="80" t="s">
        <v>168</v>
      </c>
      <c r="D12" s="81">
        <f>D4+D5-D9</f>
        <v>0</v>
      </c>
      <c r="E12" s="81">
        <f>E4+E5-E9</f>
        <v>0</v>
      </c>
      <c r="F12" s="81">
        <f>F4+F5-F9</f>
        <v>0</v>
      </c>
    </row>
    <row r="13" spans="1:6" ht="12.75">
      <c r="A13" s="76" t="s">
        <v>169</v>
      </c>
      <c r="B13" s="89" t="s">
        <v>45</v>
      </c>
      <c r="C13" s="90" t="s">
        <v>170</v>
      </c>
      <c r="D13" s="84">
        <f>SUM(D14:D17)</f>
        <v>0</v>
      </c>
      <c r="E13" s="84">
        <f>SUM(E14:E17)</f>
        <v>0</v>
      </c>
      <c r="F13" s="84">
        <f>SUM(F14:F17)</f>
        <v>0</v>
      </c>
    </row>
    <row r="14" spans="1:6" ht="12.75">
      <c r="A14" s="76" t="s">
        <v>171</v>
      </c>
      <c r="B14" s="91" t="s">
        <v>172</v>
      </c>
      <c r="C14" s="90" t="s">
        <v>173</v>
      </c>
      <c r="D14" s="75"/>
      <c r="E14" s="75"/>
      <c r="F14" s="75"/>
    </row>
    <row r="15" spans="1:6" ht="25.5">
      <c r="A15" s="76" t="s">
        <v>174</v>
      </c>
      <c r="B15" s="91" t="s">
        <v>175</v>
      </c>
      <c r="C15" s="90" t="s">
        <v>176</v>
      </c>
      <c r="D15" s="75"/>
      <c r="E15" s="75"/>
      <c r="F15" s="75"/>
    </row>
    <row r="16" spans="1:6" ht="25.5">
      <c r="A16" s="76" t="s">
        <v>177</v>
      </c>
      <c r="B16" s="91" t="s">
        <v>178</v>
      </c>
      <c r="C16" s="90" t="s">
        <v>179</v>
      </c>
      <c r="D16" s="75"/>
      <c r="E16" s="75"/>
      <c r="F16" s="75"/>
    </row>
    <row r="17" spans="1:6" ht="12.75">
      <c r="A17" s="76" t="s">
        <v>180</v>
      </c>
      <c r="B17" s="92" t="s">
        <v>181</v>
      </c>
      <c r="C17" s="90" t="s">
        <v>182</v>
      </c>
      <c r="D17" s="75"/>
      <c r="E17" s="75"/>
      <c r="F17" s="75"/>
    </row>
    <row r="18" spans="1:6" ht="12.75">
      <c r="A18" s="76" t="s">
        <v>183</v>
      </c>
      <c r="B18" s="77" t="s">
        <v>184</v>
      </c>
      <c r="C18" s="78" t="s">
        <v>185</v>
      </c>
      <c r="D18" s="75"/>
      <c r="E18" s="75"/>
      <c r="F18" s="75"/>
    </row>
    <row r="19" spans="1:6" ht="25.5">
      <c r="A19" s="76" t="s">
        <v>186</v>
      </c>
      <c r="B19" s="93" t="s">
        <v>187</v>
      </c>
      <c r="C19" s="78" t="s">
        <v>188</v>
      </c>
      <c r="D19" s="75"/>
      <c r="E19" s="75"/>
      <c r="F19" s="75"/>
    </row>
    <row r="20" spans="1:6" ht="25.5">
      <c r="A20" s="76" t="s">
        <v>189</v>
      </c>
      <c r="B20" s="94" t="s">
        <v>190</v>
      </c>
      <c r="C20" s="95" t="s">
        <v>191</v>
      </c>
      <c r="D20" s="84">
        <f>D21+D22</f>
        <v>0</v>
      </c>
      <c r="E20" s="84">
        <f>E21+E22</f>
        <v>0</v>
      </c>
      <c r="F20" s="84">
        <f>F21+F22</f>
        <v>0</v>
      </c>
    </row>
    <row r="21" spans="1:6" ht="12.75">
      <c r="A21" s="76" t="s">
        <v>192</v>
      </c>
      <c r="B21" s="96" t="s">
        <v>193</v>
      </c>
      <c r="C21" s="97" t="s">
        <v>194</v>
      </c>
      <c r="D21" s="75"/>
      <c r="E21" s="75"/>
      <c r="F21" s="75"/>
    </row>
    <row r="22" spans="1:6" ht="12.75">
      <c r="A22" s="76" t="s">
        <v>195</v>
      </c>
      <c r="B22" s="73" t="s">
        <v>196</v>
      </c>
      <c r="C22" s="95" t="s">
        <v>197</v>
      </c>
      <c r="D22" s="75"/>
      <c r="E22" s="75"/>
      <c r="F22" s="75"/>
    </row>
    <row r="23" spans="1:6" ht="24" customHeight="1">
      <c r="A23" s="76" t="s">
        <v>198</v>
      </c>
      <c r="B23" s="89" t="s">
        <v>199</v>
      </c>
      <c r="C23" s="90" t="s">
        <v>200</v>
      </c>
      <c r="D23" s="84">
        <f>D24+D25</f>
        <v>0</v>
      </c>
      <c r="E23" s="84">
        <f>E24+E25</f>
        <v>0</v>
      </c>
      <c r="F23" s="84">
        <f>F24+F25</f>
        <v>0</v>
      </c>
    </row>
    <row r="24" spans="1:6" ht="25.5">
      <c r="A24" s="76" t="s">
        <v>201</v>
      </c>
      <c r="B24" s="85" t="s">
        <v>202</v>
      </c>
      <c r="C24" s="78" t="s">
        <v>203</v>
      </c>
      <c r="D24" s="75"/>
      <c r="E24" s="75"/>
      <c r="F24" s="75"/>
    </row>
    <row r="25" spans="1:6" ht="12.75">
      <c r="A25" s="76" t="s">
        <v>204</v>
      </c>
      <c r="B25" s="98" t="s">
        <v>205</v>
      </c>
      <c r="C25" s="78" t="s">
        <v>206</v>
      </c>
      <c r="D25" s="75"/>
      <c r="E25" s="75"/>
      <c r="F25" s="75"/>
    </row>
    <row r="26" spans="1:6" ht="26.25" customHeight="1">
      <c r="A26" s="76" t="s">
        <v>207</v>
      </c>
      <c r="B26" s="77" t="s">
        <v>208</v>
      </c>
      <c r="C26" s="78" t="s">
        <v>209</v>
      </c>
      <c r="D26" s="75"/>
      <c r="E26" s="75"/>
      <c r="F26" s="75"/>
    </row>
    <row r="27" spans="1:6" ht="12.75">
      <c r="A27" s="76" t="s">
        <v>210</v>
      </c>
      <c r="B27" s="99" t="s">
        <v>211</v>
      </c>
      <c r="C27" s="87" t="s">
        <v>212</v>
      </c>
      <c r="D27" s="75"/>
      <c r="E27" s="75"/>
      <c r="F27" s="75"/>
    </row>
    <row r="28" spans="1:6" ht="12.75">
      <c r="A28" s="76" t="s">
        <v>213</v>
      </c>
      <c r="B28" s="77" t="s">
        <v>214</v>
      </c>
      <c r="C28" s="78" t="s">
        <v>215</v>
      </c>
      <c r="D28" s="75"/>
      <c r="E28" s="75"/>
      <c r="F28" s="75"/>
    </row>
    <row r="29" spans="1:6" ht="12.75">
      <c r="A29" s="76" t="s">
        <v>216</v>
      </c>
      <c r="B29" s="100" t="s">
        <v>217</v>
      </c>
      <c r="C29" s="87" t="s">
        <v>218</v>
      </c>
      <c r="D29" s="75"/>
      <c r="E29" s="75"/>
      <c r="F29" s="75"/>
    </row>
    <row r="30" spans="1:6" ht="12.75">
      <c r="A30" s="76" t="s">
        <v>219</v>
      </c>
      <c r="B30" s="101" t="s">
        <v>142</v>
      </c>
      <c r="C30" s="78" t="s">
        <v>220</v>
      </c>
      <c r="D30" s="75"/>
      <c r="E30" s="75"/>
      <c r="F30" s="75"/>
    </row>
    <row r="31" spans="1:6" s="70" customFormat="1" ht="38.25" customHeight="1">
      <c r="A31" s="79" t="s">
        <v>221</v>
      </c>
      <c r="B31" s="79" t="s">
        <v>222</v>
      </c>
      <c r="C31" s="102" t="s">
        <v>223</v>
      </c>
      <c r="D31" s="81">
        <f>D12-D13-D18-D19+D20-D23-D26+D27-D28+D29-D30</f>
        <v>0</v>
      </c>
      <c r="E31" s="81">
        <f>E12-E13-E18-E19+E20-E23-E26+E27-E28+E29-E30</f>
        <v>0</v>
      </c>
      <c r="F31" s="81">
        <f>F12-F13-F18-F19+F20-F23-F26+F27-F28+F29-F30</f>
        <v>0</v>
      </c>
    </row>
    <row r="32" spans="1:6" ht="12.75">
      <c r="A32" s="76">
        <v>31</v>
      </c>
      <c r="B32" s="99" t="s">
        <v>224</v>
      </c>
      <c r="C32" s="103" t="s">
        <v>225</v>
      </c>
      <c r="D32" s="75"/>
      <c r="E32" s="75"/>
      <c r="F32" s="75"/>
    </row>
    <row r="33" spans="1:6" ht="12.75">
      <c r="A33" s="76">
        <v>32</v>
      </c>
      <c r="B33" s="77" t="s">
        <v>226</v>
      </c>
      <c r="C33" s="104" t="s">
        <v>227</v>
      </c>
      <c r="D33" s="75"/>
      <c r="E33" s="75"/>
      <c r="F33" s="75"/>
    </row>
    <row r="34" spans="1:6" ht="25.5">
      <c r="A34" s="76">
        <v>33</v>
      </c>
      <c r="B34" s="105" t="s">
        <v>228</v>
      </c>
      <c r="C34" s="95" t="s">
        <v>229</v>
      </c>
      <c r="D34" s="84">
        <f>SUM(D35:D37)</f>
        <v>0</v>
      </c>
      <c r="E34" s="84">
        <f>SUM(E35:E37)</f>
        <v>0</v>
      </c>
      <c r="F34" s="84">
        <f>SUM(F35:F37)</f>
        <v>0</v>
      </c>
    </row>
    <row r="35" spans="1:6" ht="24" customHeight="1">
      <c r="A35" s="76">
        <v>34</v>
      </c>
      <c r="B35" s="96" t="s">
        <v>230</v>
      </c>
      <c r="C35" s="103" t="s">
        <v>231</v>
      </c>
      <c r="D35" s="75"/>
      <c r="E35" s="75"/>
      <c r="F35" s="75"/>
    </row>
    <row r="36" spans="1:6" ht="25.5">
      <c r="A36" s="76">
        <v>35</v>
      </c>
      <c r="B36" s="96" t="s">
        <v>232</v>
      </c>
      <c r="C36" s="103" t="s">
        <v>233</v>
      </c>
      <c r="D36" s="75"/>
      <c r="E36" s="75"/>
      <c r="F36" s="75"/>
    </row>
    <row r="37" spans="1:6" ht="25.5">
      <c r="A37" s="76">
        <v>36</v>
      </c>
      <c r="B37" s="96" t="s">
        <v>234</v>
      </c>
      <c r="C37" s="103" t="s">
        <v>235</v>
      </c>
      <c r="D37" s="75"/>
      <c r="E37" s="75"/>
      <c r="F37" s="75"/>
    </row>
    <row r="38" spans="1:6" ht="25.5">
      <c r="A38" s="76">
        <v>37</v>
      </c>
      <c r="B38" s="99" t="s">
        <v>236</v>
      </c>
      <c r="C38" s="103" t="s">
        <v>237</v>
      </c>
      <c r="D38" s="75"/>
      <c r="E38" s="75"/>
      <c r="F38" s="75"/>
    </row>
    <row r="39" spans="1:6" ht="12.75">
      <c r="A39" s="76">
        <v>38</v>
      </c>
      <c r="B39" s="93" t="s">
        <v>238</v>
      </c>
      <c r="C39" s="90" t="s">
        <v>239</v>
      </c>
      <c r="D39" s="75"/>
      <c r="E39" s="75"/>
      <c r="F39" s="75"/>
    </row>
    <row r="40" spans="1:6" ht="25.5">
      <c r="A40" s="76">
        <v>39</v>
      </c>
      <c r="B40" s="99" t="s">
        <v>240</v>
      </c>
      <c r="C40" s="83" t="s">
        <v>241</v>
      </c>
      <c r="D40" s="75"/>
      <c r="E40" s="75"/>
      <c r="F40" s="75"/>
    </row>
    <row r="41" spans="1:6" ht="25.5">
      <c r="A41" s="76">
        <v>40</v>
      </c>
      <c r="B41" s="93" t="s">
        <v>242</v>
      </c>
      <c r="C41" s="90" t="s">
        <v>243</v>
      </c>
      <c r="D41" s="75"/>
      <c r="E41" s="75"/>
      <c r="F41" s="75"/>
    </row>
    <row r="42" spans="1:6" ht="25.5">
      <c r="A42" s="76">
        <v>41</v>
      </c>
      <c r="B42" s="93" t="s">
        <v>244</v>
      </c>
      <c r="C42" s="104" t="s">
        <v>245</v>
      </c>
      <c r="D42" s="75"/>
      <c r="E42" s="75"/>
      <c r="F42" s="75"/>
    </row>
    <row r="43" spans="1:6" ht="12.75">
      <c r="A43" s="76">
        <v>42</v>
      </c>
      <c r="B43" s="99" t="s">
        <v>246</v>
      </c>
      <c r="C43" s="103" t="s">
        <v>247</v>
      </c>
      <c r="D43" s="75"/>
      <c r="E43" s="75"/>
      <c r="F43" s="75"/>
    </row>
    <row r="44" spans="1:6" ht="12.75">
      <c r="A44" s="76">
        <v>43</v>
      </c>
      <c r="B44" s="93" t="s">
        <v>248</v>
      </c>
      <c r="C44" s="104" t="s">
        <v>249</v>
      </c>
      <c r="D44" s="75"/>
      <c r="E44" s="75"/>
      <c r="F44" s="75"/>
    </row>
    <row r="45" spans="1:6" ht="12.75">
      <c r="A45" s="76">
        <v>44</v>
      </c>
      <c r="B45" s="99" t="s">
        <v>250</v>
      </c>
      <c r="C45" s="103" t="s">
        <v>251</v>
      </c>
      <c r="D45" s="75"/>
      <c r="E45" s="75"/>
      <c r="F45" s="75"/>
    </row>
    <row r="46" spans="1:6" ht="12.75">
      <c r="A46" s="76">
        <v>45</v>
      </c>
      <c r="B46" s="93" t="s">
        <v>252</v>
      </c>
      <c r="C46" s="104" t="s">
        <v>253</v>
      </c>
      <c r="D46" s="75"/>
      <c r="E46" s="75"/>
      <c r="F46" s="75"/>
    </row>
    <row r="47" spans="1:6" ht="12.75">
      <c r="A47" s="76">
        <v>46</v>
      </c>
      <c r="B47" s="99" t="s">
        <v>254</v>
      </c>
      <c r="C47" s="103" t="s">
        <v>255</v>
      </c>
      <c r="D47" s="75"/>
      <c r="E47" s="75"/>
      <c r="F47" s="75"/>
    </row>
    <row r="48" spans="1:6" ht="12.75">
      <c r="A48" s="76">
        <v>47</v>
      </c>
      <c r="B48" s="77" t="s">
        <v>256</v>
      </c>
      <c r="C48" s="104" t="s">
        <v>257</v>
      </c>
      <c r="D48" s="75"/>
      <c r="E48" s="75"/>
      <c r="F48" s="75"/>
    </row>
    <row r="49" spans="1:6" ht="25.5" customHeight="1">
      <c r="A49" s="76">
        <v>48</v>
      </c>
      <c r="B49" s="99" t="s">
        <v>222</v>
      </c>
      <c r="C49" s="106" t="s">
        <v>258</v>
      </c>
      <c r="D49" s="84">
        <f>D32-D33+D34+D38-D39+D40-D41-D42+D43-D44+D45-D46+D47-D48</f>
        <v>0</v>
      </c>
      <c r="E49" s="84">
        <f>E32-E33+E34+E38-E39+E40-E41-E42+E43-E44+E45-E46+E47-E48</f>
        <v>0</v>
      </c>
      <c r="F49" s="84">
        <f>F32-F33+F34+F38-F39+F40-F41-F42+F43-F44+F45-F46+F47-F48</f>
        <v>0</v>
      </c>
    </row>
    <row r="50" spans="1:6" ht="12.75">
      <c r="A50" s="76">
        <v>49</v>
      </c>
      <c r="B50" s="94" t="s">
        <v>259</v>
      </c>
      <c r="C50" s="107" t="s">
        <v>260</v>
      </c>
      <c r="D50" s="84">
        <f>D51+D52</f>
        <v>0</v>
      </c>
      <c r="E50" s="84">
        <f>E51+E52</f>
        <v>0</v>
      </c>
      <c r="F50" s="84">
        <f>F51+F52</f>
        <v>0</v>
      </c>
    </row>
    <row r="51" spans="1:6" ht="12.75">
      <c r="A51" s="76">
        <v>50</v>
      </c>
      <c r="B51" s="85" t="s">
        <v>261</v>
      </c>
      <c r="C51" s="108" t="s">
        <v>262</v>
      </c>
      <c r="D51" s="75"/>
      <c r="E51" s="75"/>
      <c r="F51" s="75"/>
    </row>
    <row r="52" spans="1:6" ht="12.75">
      <c r="A52" s="76">
        <v>51</v>
      </c>
      <c r="B52" s="98" t="s">
        <v>263</v>
      </c>
      <c r="C52" s="108" t="s">
        <v>264</v>
      </c>
      <c r="D52" s="75"/>
      <c r="E52" s="75"/>
      <c r="F52" s="75"/>
    </row>
    <row r="53" spans="1:6" s="70" customFormat="1" ht="25.5">
      <c r="A53" s="79">
        <v>52</v>
      </c>
      <c r="B53" s="109" t="s">
        <v>265</v>
      </c>
      <c r="C53" s="110" t="s">
        <v>266</v>
      </c>
      <c r="D53" s="81">
        <f>D31+D49-D50</f>
        <v>0</v>
      </c>
      <c r="E53" s="81">
        <f>E31+E49-E50</f>
        <v>0</v>
      </c>
      <c r="F53" s="81">
        <f>F31+F49-F50</f>
        <v>0</v>
      </c>
    </row>
    <row r="54" spans="1:6" ht="12.75">
      <c r="A54" s="76">
        <v>53</v>
      </c>
      <c r="B54" s="99" t="s">
        <v>267</v>
      </c>
      <c r="C54" s="103" t="s">
        <v>268</v>
      </c>
      <c r="D54" s="75"/>
      <c r="E54" s="75"/>
      <c r="F54" s="75"/>
    </row>
    <row r="55" spans="1:6" ht="12.75">
      <c r="A55" s="76">
        <v>54</v>
      </c>
      <c r="B55" s="77" t="s">
        <v>269</v>
      </c>
      <c r="C55" s="104" t="s">
        <v>270</v>
      </c>
      <c r="D55" s="75"/>
      <c r="E55" s="75"/>
      <c r="F55" s="75"/>
    </row>
    <row r="56" spans="1:6" ht="12.75">
      <c r="A56" s="76">
        <v>55</v>
      </c>
      <c r="B56" s="94" t="s">
        <v>271</v>
      </c>
      <c r="C56" s="107" t="s">
        <v>272</v>
      </c>
      <c r="D56" s="84">
        <f>D57+D58</f>
        <v>0</v>
      </c>
      <c r="E56" s="84">
        <f>E57+E58</f>
        <v>0</v>
      </c>
      <c r="F56" s="84">
        <f>F57+F58</f>
        <v>0</v>
      </c>
    </row>
    <row r="57" spans="1:6" ht="12.75">
      <c r="A57" s="76">
        <v>56</v>
      </c>
      <c r="B57" s="91" t="s">
        <v>273</v>
      </c>
      <c r="C57" s="108" t="s">
        <v>262</v>
      </c>
      <c r="D57" s="75"/>
      <c r="E57" s="75"/>
      <c r="F57" s="75"/>
    </row>
    <row r="58" spans="1:6" ht="12.75">
      <c r="A58" s="76">
        <v>57</v>
      </c>
      <c r="B58" s="98" t="s">
        <v>274</v>
      </c>
      <c r="C58" s="108" t="s">
        <v>264</v>
      </c>
      <c r="D58" s="75"/>
      <c r="E58" s="75"/>
      <c r="F58" s="75"/>
    </row>
    <row r="59" spans="1:6" s="70" customFormat="1" ht="12.75">
      <c r="A59" s="79">
        <v>58</v>
      </c>
      <c r="B59" s="109" t="s">
        <v>222</v>
      </c>
      <c r="C59" s="110" t="s">
        <v>275</v>
      </c>
      <c r="D59" s="81">
        <f>D54-D55-D56</f>
        <v>0</v>
      </c>
      <c r="E59" s="81">
        <f>E54-E55-E56</f>
        <v>0</v>
      </c>
      <c r="F59" s="81">
        <f>F54-F55-F56</f>
        <v>0</v>
      </c>
    </row>
    <row r="60" spans="1:6" ht="25.5">
      <c r="A60" s="76">
        <v>59</v>
      </c>
      <c r="B60" s="93" t="s">
        <v>276</v>
      </c>
      <c r="C60" s="104" t="s">
        <v>277</v>
      </c>
      <c r="D60" s="75"/>
      <c r="E60" s="75"/>
      <c r="F60" s="75"/>
    </row>
    <row r="61" spans="1:6" s="70" customFormat="1" ht="25.5">
      <c r="A61" s="79">
        <v>60</v>
      </c>
      <c r="B61" s="109" t="s">
        <v>278</v>
      </c>
      <c r="C61" s="110" t="s">
        <v>279</v>
      </c>
      <c r="D61" s="81">
        <f>D53+D59-D60</f>
        <v>0</v>
      </c>
      <c r="E61" s="81">
        <f>E53+E59-E60</f>
        <v>0</v>
      </c>
      <c r="F61" s="81">
        <f>F53+F59-F60</f>
        <v>0</v>
      </c>
    </row>
  </sheetData>
  <dataValidations count="2">
    <dataValidation type="decimal" operator="greaterThanOrEqual" showInputMessage="1" showErrorMessage="1" sqref="D13:F13 D34:F34">
      <formula1>0</formula1>
    </dataValidation>
    <dataValidation allowBlank="1" showInputMessage="1" showErrorMessage="1" sqref="D51:F52 D14:F30 D54:F55 D35:F48 D57:F58 D10:F11 D60:F60 D6:F8 D32:F33"/>
  </dataValidation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G8" sqref="G8"/>
    </sheetView>
  </sheetViews>
  <sheetFormatPr defaultColWidth="9.140625" defaultRowHeight="12.75"/>
  <cols>
    <col min="2" max="2" width="33.421875" style="150" customWidth="1"/>
  </cols>
  <sheetData>
    <row r="1" spans="1:5" ht="15.75" thickBot="1">
      <c r="A1" s="151" t="s">
        <v>280</v>
      </c>
      <c r="B1" s="152"/>
      <c r="C1" s="114">
        <v>2005</v>
      </c>
      <c r="D1" s="114">
        <v>2006</v>
      </c>
      <c r="E1" s="114">
        <v>2007</v>
      </c>
    </row>
    <row r="2" spans="1:5" ht="36">
      <c r="A2" s="115" t="s">
        <v>256</v>
      </c>
      <c r="B2" s="116" t="s">
        <v>281</v>
      </c>
      <c r="C2" s="117"/>
      <c r="D2" s="117"/>
      <c r="E2" s="117"/>
    </row>
    <row r="3" spans="1:5" ht="24">
      <c r="A3" s="118" t="s">
        <v>282</v>
      </c>
      <c r="B3" s="119" t="s">
        <v>283</v>
      </c>
      <c r="C3" s="120"/>
      <c r="D3" s="120"/>
      <c r="E3" s="120"/>
    </row>
    <row r="4" spans="1:5" ht="12.75">
      <c r="A4" s="118" t="s">
        <v>284</v>
      </c>
      <c r="B4" s="119" t="s">
        <v>285</v>
      </c>
      <c r="C4" s="122">
        <f>SUM(C5:C12)</f>
        <v>0</v>
      </c>
      <c r="D4" s="122">
        <f>SUM(D5:D12)</f>
        <v>0</v>
      </c>
      <c r="E4" s="122">
        <f>SUM(E5:E12)</f>
        <v>0</v>
      </c>
    </row>
    <row r="5" spans="1:5" ht="24">
      <c r="A5" s="123" t="s">
        <v>286</v>
      </c>
      <c r="B5" s="119" t="s">
        <v>287</v>
      </c>
      <c r="C5" s="121"/>
      <c r="D5" s="121"/>
      <c r="E5" s="121"/>
    </row>
    <row r="6" spans="1:5" ht="24">
      <c r="A6" s="124"/>
      <c r="B6" s="119" t="s">
        <v>288</v>
      </c>
      <c r="C6" s="125"/>
      <c r="D6" s="125"/>
      <c r="E6" s="125"/>
    </row>
    <row r="7" spans="1:5" ht="24">
      <c r="A7" s="123" t="s">
        <v>289</v>
      </c>
      <c r="B7" s="119" t="s">
        <v>290</v>
      </c>
      <c r="C7" s="121"/>
      <c r="D7" s="121"/>
      <c r="E7" s="121"/>
    </row>
    <row r="8" spans="1:5" ht="12.75">
      <c r="A8" s="118" t="s">
        <v>291</v>
      </c>
      <c r="B8" s="119" t="s">
        <v>292</v>
      </c>
      <c r="C8" s="126"/>
      <c r="D8" s="126"/>
      <c r="E8" s="126"/>
    </row>
    <row r="9" spans="1:5" ht="24">
      <c r="A9" s="118" t="s">
        <v>293</v>
      </c>
      <c r="B9" s="119" t="s">
        <v>294</v>
      </c>
      <c r="C9" s="126"/>
      <c r="D9" s="126"/>
      <c r="E9" s="126"/>
    </row>
    <row r="10" spans="1:5" ht="24">
      <c r="A10" s="123" t="s">
        <v>295</v>
      </c>
      <c r="B10" s="119" t="s">
        <v>296</v>
      </c>
      <c r="C10" s="120"/>
      <c r="D10" s="120"/>
      <c r="E10" s="120"/>
    </row>
    <row r="11" spans="1:5" ht="12.75">
      <c r="A11" s="124"/>
      <c r="B11" s="119" t="s">
        <v>297</v>
      </c>
      <c r="C11" s="126"/>
      <c r="D11" s="126"/>
      <c r="E11" s="126"/>
    </row>
    <row r="12" spans="1:5" ht="26.25" thickBot="1">
      <c r="A12" s="127" t="s">
        <v>298</v>
      </c>
      <c r="B12" s="128" t="s">
        <v>299</v>
      </c>
      <c r="C12" s="129"/>
      <c r="D12" s="129"/>
      <c r="E12" s="129"/>
    </row>
    <row r="13" spans="1:5" ht="48.75" thickBot="1">
      <c r="A13" s="131" t="s">
        <v>300</v>
      </c>
      <c r="B13" s="132" t="s">
        <v>301</v>
      </c>
      <c r="C13" s="133">
        <f>C3+C4</f>
        <v>0</v>
      </c>
      <c r="D13" s="133">
        <f>D3+D4</f>
        <v>0</v>
      </c>
      <c r="E13" s="133">
        <f>E3+E4</f>
        <v>0</v>
      </c>
    </row>
    <row r="14" spans="1:5" ht="24">
      <c r="A14" s="134" t="s">
        <v>302</v>
      </c>
      <c r="B14" s="135" t="s">
        <v>303</v>
      </c>
      <c r="C14" s="136">
        <f>SUM(C15:C18)</f>
        <v>0</v>
      </c>
      <c r="D14" s="136">
        <f>SUM(D15:D18)</f>
        <v>0</v>
      </c>
      <c r="E14" s="136">
        <f>SUM(E15:E18)</f>
        <v>0</v>
      </c>
    </row>
    <row r="15" spans="1:5" ht="36">
      <c r="A15" s="118" t="s">
        <v>304</v>
      </c>
      <c r="B15" s="119" t="s">
        <v>305</v>
      </c>
      <c r="C15" s="120"/>
      <c r="D15" s="120"/>
      <c r="E15" s="120"/>
    </row>
    <row r="16" spans="1:5" ht="48">
      <c r="A16" s="118" t="s">
        <v>306</v>
      </c>
      <c r="B16" s="119" t="s">
        <v>307</v>
      </c>
      <c r="C16" s="120"/>
      <c r="D16" s="120"/>
      <c r="E16" s="120"/>
    </row>
    <row r="17" spans="1:5" ht="12.75">
      <c r="A17" s="118" t="s">
        <v>308</v>
      </c>
      <c r="B17" s="119" t="s">
        <v>309</v>
      </c>
      <c r="C17" s="120"/>
      <c r="D17" s="120"/>
      <c r="E17" s="120"/>
    </row>
    <row r="18" spans="1:5" ht="36.75" thickBot="1">
      <c r="A18" s="127" t="s">
        <v>310</v>
      </c>
      <c r="B18" s="137" t="s">
        <v>311</v>
      </c>
      <c r="C18" s="130"/>
      <c r="D18" s="130"/>
      <c r="E18" s="130"/>
    </row>
    <row r="19" spans="1:5" ht="36.75" thickBot="1">
      <c r="A19" s="138" t="s">
        <v>312</v>
      </c>
      <c r="B19" s="132" t="s">
        <v>313</v>
      </c>
      <c r="C19" s="139">
        <f>C13+C14</f>
        <v>0</v>
      </c>
      <c r="D19" s="139">
        <f>D13+D14</f>
        <v>0</v>
      </c>
      <c r="E19" s="139">
        <f>E13+E14</f>
        <v>0</v>
      </c>
    </row>
    <row r="20" spans="1:5" ht="24">
      <c r="A20" s="134" t="s">
        <v>314</v>
      </c>
      <c r="B20" s="135" t="s">
        <v>315</v>
      </c>
      <c r="C20" s="140"/>
      <c r="D20" s="140"/>
      <c r="E20" s="140"/>
    </row>
    <row r="21" spans="1:5" ht="24">
      <c r="A21" s="118" t="s">
        <v>316</v>
      </c>
      <c r="B21" s="119" t="s">
        <v>317</v>
      </c>
      <c r="C21" s="141"/>
      <c r="D21" s="141"/>
      <c r="E21" s="141"/>
    </row>
    <row r="22" spans="1:5" ht="36">
      <c r="A22" s="118" t="s">
        <v>318</v>
      </c>
      <c r="B22" s="119" t="s">
        <v>319</v>
      </c>
      <c r="C22" s="142"/>
      <c r="D22" s="142"/>
      <c r="E22" s="142"/>
    </row>
    <row r="23" spans="1:5" ht="12.75">
      <c r="A23" s="118" t="s">
        <v>320</v>
      </c>
      <c r="B23" s="119" t="s">
        <v>321</v>
      </c>
      <c r="C23" s="141"/>
      <c r="D23" s="141"/>
      <c r="E23" s="141"/>
    </row>
    <row r="24" spans="1:5" ht="13.5" thickBot="1">
      <c r="A24" s="127" t="s">
        <v>322</v>
      </c>
      <c r="B24" s="143" t="s">
        <v>323</v>
      </c>
      <c r="C24" s="144"/>
      <c r="D24" s="144"/>
      <c r="E24" s="144"/>
    </row>
    <row r="25" spans="1:5" ht="24.75" thickBot="1">
      <c r="A25" s="138" t="s">
        <v>324</v>
      </c>
      <c r="B25" s="132" t="s">
        <v>325</v>
      </c>
      <c r="C25" s="139">
        <f>C19+C20+C21+C22+C23+C24</f>
        <v>0</v>
      </c>
      <c r="D25" s="139">
        <f>D19+D20+D21+D22+D23+D24</f>
        <v>0</v>
      </c>
      <c r="E25" s="139">
        <f>E19+E20+E21+E22+E23+E24</f>
        <v>0</v>
      </c>
    </row>
    <row r="26" spans="1:5" ht="12.75">
      <c r="A26" s="124" t="s">
        <v>326</v>
      </c>
      <c r="B26" s="135" t="s">
        <v>327</v>
      </c>
      <c r="C26" s="140"/>
      <c r="D26" s="140"/>
      <c r="E26" s="140"/>
    </row>
    <row r="27" spans="1:5" ht="12.75">
      <c r="A27" s="124" t="s">
        <v>328</v>
      </c>
      <c r="B27" s="119" t="s">
        <v>329</v>
      </c>
      <c r="C27" s="140"/>
      <c r="D27" s="140"/>
      <c r="E27" s="140"/>
    </row>
    <row r="28" spans="1:5" ht="13.5" thickBot="1">
      <c r="A28" s="145" t="s">
        <v>330</v>
      </c>
      <c r="B28" s="137" t="s">
        <v>331</v>
      </c>
      <c r="C28" s="144"/>
      <c r="D28" s="144"/>
      <c r="E28" s="144"/>
    </row>
    <row r="29" spans="1:5" ht="24.75" thickBot="1">
      <c r="A29" s="138" t="s">
        <v>332</v>
      </c>
      <c r="B29" s="132" t="s">
        <v>333</v>
      </c>
      <c r="C29" s="139">
        <f>SUM(C26:C28)</f>
        <v>0</v>
      </c>
      <c r="D29" s="139">
        <f>SUM(D26:D28)</f>
        <v>0</v>
      </c>
      <c r="E29" s="139">
        <f>SUM(E26:E28)</f>
        <v>0</v>
      </c>
    </row>
    <row r="30" spans="1:5" ht="60">
      <c r="A30" s="124" t="s">
        <v>334</v>
      </c>
      <c r="B30" s="135" t="s">
        <v>335</v>
      </c>
      <c r="C30" s="140"/>
      <c r="D30" s="140"/>
      <c r="E30" s="140"/>
    </row>
    <row r="31" spans="1:5" ht="36">
      <c r="A31" s="118" t="s">
        <v>336</v>
      </c>
      <c r="B31" s="119" t="s">
        <v>337</v>
      </c>
      <c r="C31" s="146"/>
      <c r="D31" s="146"/>
      <c r="E31" s="146"/>
    </row>
    <row r="32" spans="1:5" ht="60">
      <c r="A32" s="118" t="s">
        <v>338</v>
      </c>
      <c r="B32" s="119" t="s">
        <v>339</v>
      </c>
      <c r="C32" s="126"/>
      <c r="D32" s="126"/>
      <c r="E32" s="126"/>
    </row>
    <row r="33" spans="1:5" ht="24">
      <c r="A33" s="118" t="s">
        <v>340</v>
      </c>
      <c r="B33" s="119" t="s">
        <v>341</v>
      </c>
      <c r="C33" s="126"/>
      <c r="D33" s="126"/>
      <c r="E33" s="126"/>
    </row>
    <row r="34" spans="1:5" ht="24">
      <c r="A34" s="118" t="s">
        <v>342</v>
      </c>
      <c r="B34" s="119" t="s">
        <v>343</v>
      </c>
      <c r="C34" s="126"/>
      <c r="D34" s="126"/>
      <c r="E34" s="126"/>
    </row>
    <row r="35" spans="1:5" ht="12.75">
      <c r="A35" s="118" t="s">
        <v>344</v>
      </c>
      <c r="B35" s="119" t="s">
        <v>345</v>
      </c>
      <c r="C35" s="126"/>
      <c r="D35" s="126"/>
      <c r="E35" s="126"/>
    </row>
    <row r="36" spans="1:5" ht="12.75">
      <c r="A36" s="118" t="s">
        <v>346</v>
      </c>
      <c r="B36" s="119" t="s">
        <v>347</v>
      </c>
      <c r="C36" s="126"/>
      <c r="D36" s="126"/>
      <c r="E36" s="126"/>
    </row>
    <row r="37" spans="1:5" ht="60.75" thickBot="1">
      <c r="A37" s="145" t="s">
        <v>348</v>
      </c>
      <c r="B37" s="137" t="s">
        <v>349</v>
      </c>
      <c r="C37" s="147"/>
      <c r="D37" s="147"/>
      <c r="E37" s="147"/>
    </row>
    <row r="38" spans="1:5" ht="24.75" thickBot="1">
      <c r="A38" s="138" t="s">
        <v>350</v>
      </c>
      <c r="B38" s="132" t="s">
        <v>351</v>
      </c>
      <c r="C38" s="139">
        <f>C30+C31</f>
        <v>0</v>
      </c>
      <c r="D38" s="139">
        <f>D30+D31</f>
        <v>0</v>
      </c>
      <c r="E38" s="139">
        <f>E30+E31</f>
        <v>0</v>
      </c>
    </row>
    <row r="39" spans="1:5" ht="24.75" thickBot="1">
      <c r="A39" s="148" t="s">
        <v>199</v>
      </c>
      <c r="B39" s="149" t="s">
        <v>352</v>
      </c>
      <c r="C39" s="139">
        <f>C25+C29+C38</f>
        <v>0</v>
      </c>
      <c r="D39" s="139">
        <f>D25+D29+D38</f>
        <v>0</v>
      </c>
      <c r="E39" s="139">
        <f>E25+E29+E38</f>
        <v>0</v>
      </c>
    </row>
    <row r="40" spans="1:5" ht="36.75" thickBot="1">
      <c r="A40" s="131" t="s">
        <v>269</v>
      </c>
      <c r="B40" s="132" t="s">
        <v>353</v>
      </c>
      <c r="C40" s="133">
        <f>C2+C39</f>
        <v>0</v>
      </c>
      <c r="D40" s="133">
        <f>D2+D39</f>
        <v>0</v>
      </c>
      <c r="E40" s="133">
        <f>E2+E39</f>
        <v>0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S&amp;U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Sieber</dc:creator>
  <cp:keywords/>
  <dc:description/>
  <cp:lastModifiedBy>Patrik Sieber</cp:lastModifiedBy>
  <dcterms:created xsi:type="dcterms:W3CDTF">2004-10-22T20:12:23Z</dcterms:created>
  <dcterms:modified xsi:type="dcterms:W3CDTF">2004-10-24T22:01:24Z</dcterms:modified>
  <cp:category/>
  <cp:version/>
  <cp:contentType/>
  <cp:contentStatus/>
</cp:coreProperties>
</file>